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0" windowWidth="19440" windowHeight="7050"/>
  </bookViews>
  <sheets>
    <sheet name="Form" sheetId="4" r:id="rId1"/>
  </sheets>
  <definedNames>
    <definedName name="_xlnm._FilterDatabase" localSheetId="0" hidden="1">Form!$A$2:$A$46</definedName>
    <definedName name="_xlnm.Print_Area" localSheetId="0">Form!$A$1:$Z$1268</definedName>
    <definedName name="range_1_1">Form!A1:AA48</definedName>
    <definedName name="range_1_2">Form!A48:AA93</definedName>
    <definedName name="range_1_3">Form!A93:AA138</definedName>
    <definedName name="range_2_1">Form!A138:AA167</definedName>
    <definedName name="range_2_2">Form!A167:AA196</definedName>
    <definedName name="range_2_3">Form!A196:AA225</definedName>
    <definedName name="range_3_1_1">Form!A225:AA265</definedName>
    <definedName name="range_3_1_2">Form!A265:AA305</definedName>
    <definedName name="range_3_1_3">Form!A305:AA345</definedName>
    <definedName name="range_3_2_1">Form!A345:AA385</definedName>
    <definedName name="range_3_2_2">Form!A385:AA425</definedName>
    <definedName name="range_3_2_3">Form!A425:AA465</definedName>
    <definedName name="range_3_3_1">Form!A465:AA505</definedName>
    <definedName name="range_3_3_2">Form!A505:AA545</definedName>
    <definedName name="range_3_3_3">Form!A545:AA585</definedName>
    <definedName name="range_3_4_1">Form!A585:AA625</definedName>
    <definedName name="range_3_4_2">Form!A625:AA665</definedName>
    <definedName name="range_3_4_3">Form!A665:AA705</definedName>
    <definedName name="range_3_5_1">Form!A705:AA745</definedName>
    <definedName name="range_3_5_2">Form!A745:AA785</definedName>
    <definedName name="range_3_5_3">Form!A785:AA825</definedName>
    <definedName name="range_3_6_1">Form!A825:AA865</definedName>
    <definedName name="range_3_6_2">Form!A865:AA905</definedName>
    <definedName name="range_3_6_3">Form!A905:AA945</definedName>
    <definedName name="range_3_7_1">Form!A945:AA985</definedName>
    <definedName name="range_3_7_2">Form!A985:AA1025</definedName>
    <definedName name="range_3_7_3">Form!A1025:AA1065</definedName>
    <definedName name="range_3_8_1">Form!A1065:AA1105</definedName>
    <definedName name="range_3_8_2">Form!A1105:AA1145</definedName>
    <definedName name="range_3_8_3">Form!A1145:AA1185</definedName>
    <definedName name="range_4_1">Form!A1185:AA1213</definedName>
    <definedName name="range_4_2">Form!A1213:AA1241</definedName>
    <definedName name="range_4_3">Form!A1241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Z1196" i="4" l="1"/>
  <c r="K1224" i="4" s="1"/>
  <c r="Z1224" i="4" s="1"/>
  <c r="K1252" i="4" s="1"/>
  <c r="Z1252" i="4" s="1"/>
  <c r="O1179" i="4"/>
  <c r="N1179" i="4"/>
  <c r="M1179" i="4"/>
  <c r="L1179" i="4"/>
  <c r="O1167" i="4"/>
  <c r="N1167" i="4"/>
  <c r="M1167" i="4"/>
  <c r="L1167" i="4"/>
  <c r="Y1139" i="4"/>
  <c r="X1139" i="4"/>
  <c r="W1139" i="4"/>
  <c r="V1139" i="4"/>
  <c r="U1139" i="4"/>
  <c r="T1139" i="4"/>
  <c r="S1139" i="4"/>
  <c r="R1139" i="4"/>
  <c r="Q1139" i="4"/>
  <c r="P1139" i="4"/>
  <c r="O1139" i="4"/>
  <c r="N1139" i="4"/>
  <c r="M1139" i="4"/>
  <c r="L1139" i="4"/>
  <c r="Y1127" i="4"/>
  <c r="X1127" i="4"/>
  <c r="W1127" i="4"/>
  <c r="V1127" i="4"/>
  <c r="U1127" i="4"/>
  <c r="T1127" i="4"/>
  <c r="S1127" i="4"/>
  <c r="R1127" i="4"/>
  <c r="Q1127" i="4"/>
  <c r="P1127" i="4"/>
  <c r="O1127" i="4"/>
  <c r="N1127" i="4"/>
  <c r="M1127" i="4"/>
  <c r="L1127" i="4"/>
  <c r="Y1099" i="4"/>
  <c r="X1099" i="4"/>
  <c r="W1099" i="4"/>
  <c r="V1099" i="4"/>
  <c r="U1099" i="4"/>
  <c r="T1099" i="4"/>
  <c r="S1099" i="4"/>
  <c r="R1099" i="4"/>
  <c r="Q1099" i="4"/>
  <c r="P1099" i="4"/>
  <c r="O1099" i="4"/>
  <c r="N1099" i="4"/>
  <c r="M1099" i="4"/>
  <c r="L1099" i="4"/>
  <c r="K1099" i="4"/>
  <c r="Z1090" i="4"/>
  <c r="K1130" i="4" s="1"/>
  <c r="Z1130" i="4" s="1"/>
  <c r="K1170" i="4" s="1"/>
  <c r="Z1170" i="4" s="1"/>
  <c r="Z1089" i="4"/>
  <c r="K1129" i="4" s="1"/>
  <c r="Z1129" i="4" s="1"/>
  <c r="K1169" i="4" s="1"/>
  <c r="Z1169" i="4" s="1"/>
  <c r="Z1088" i="4"/>
  <c r="K1128" i="4" s="1"/>
  <c r="Y1087" i="4"/>
  <c r="X1087" i="4"/>
  <c r="W1087" i="4"/>
  <c r="V1087" i="4"/>
  <c r="U1087" i="4"/>
  <c r="T1087" i="4"/>
  <c r="S1087" i="4"/>
  <c r="R1087" i="4"/>
  <c r="Q1087" i="4"/>
  <c r="P1087" i="4"/>
  <c r="O1087" i="4"/>
  <c r="N1087" i="4"/>
  <c r="M1087" i="4"/>
  <c r="L1087" i="4"/>
  <c r="K1087" i="4"/>
  <c r="Z1082" i="4"/>
  <c r="K1122" i="4" s="1"/>
  <c r="Z1122" i="4" s="1"/>
  <c r="K1162" i="4" s="1"/>
  <c r="Z1162" i="4" s="1"/>
  <c r="Z1081" i="4"/>
  <c r="K1121" i="4" s="1"/>
  <c r="Z1121" i="4" s="1"/>
  <c r="K1161" i="4" s="1"/>
  <c r="Z1161" i="4" s="1"/>
  <c r="Z1080" i="4"/>
  <c r="K1120" i="4" s="1"/>
  <c r="Z1120" i="4" s="1"/>
  <c r="K1160" i="4" s="1"/>
  <c r="Z1160" i="4" s="1"/>
  <c r="Z1079" i="4"/>
  <c r="K1119" i="4" s="1"/>
  <c r="Z1119" i="4" s="1"/>
  <c r="K1159" i="4" s="1"/>
  <c r="Z1159" i="4" s="1"/>
  <c r="Z1078" i="4"/>
  <c r="K1118" i="4" s="1"/>
  <c r="Z1118" i="4" s="1"/>
  <c r="K1158" i="4" s="1"/>
  <c r="Z1158" i="4" s="1"/>
  <c r="Z1077" i="4"/>
  <c r="K1117" i="4" s="1"/>
  <c r="Z1117" i="4" s="1"/>
  <c r="K1157" i="4" s="1"/>
  <c r="Z1157" i="4" s="1"/>
  <c r="Z1076" i="4"/>
  <c r="K1116" i="4" s="1"/>
  <c r="O1059" i="4"/>
  <c r="N1059" i="4"/>
  <c r="M1059" i="4"/>
  <c r="L1059" i="4"/>
  <c r="O1047" i="4"/>
  <c r="N1047" i="4"/>
  <c r="M1047" i="4"/>
  <c r="L1047" i="4"/>
  <c r="Y1019" i="4"/>
  <c r="X1019" i="4"/>
  <c r="W1019" i="4"/>
  <c r="V1019" i="4"/>
  <c r="U1019" i="4"/>
  <c r="T1019" i="4"/>
  <c r="S1019" i="4"/>
  <c r="R1019" i="4"/>
  <c r="Q1019" i="4"/>
  <c r="P1019" i="4"/>
  <c r="O1019" i="4"/>
  <c r="N1019" i="4"/>
  <c r="M1019" i="4"/>
  <c r="L1019" i="4"/>
  <c r="Y1007" i="4"/>
  <c r="X1007" i="4"/>
  <c r="W1007" i="4"/>
  <c r="V1007" i="4"/>
  <c r="U1007" i="4"/>
  <c r="T1007" i="4"/>
  <c r="S1007" i="4"/>
  <c r="R1007" i="4"/>
  <c r="Q1007" i="4"/>
  <c r="P1007" i="4"/>
  <c r="O1007" i="4"/>
  <c r="N1007" i="4"/>
  <c r="M1007" i="4"/>
  <c r="L1007" i="4"/>
  <c r="Y979" i="4"/>
  <c r="X979" i="4"/>
  <c r="W979" i="4"/>
  <c r="V979" i="4"/>
  <c r="U979" i="4"/>
  <c r="T979" i="4"/>
  <c r="S979" i="4"/>
  <c r="R979" i="4"/>
  <c r="Q979" i="4"/>
  <c r="P979" i="4"/>
  <c r="O979" i="4"/>
  <c r="N979" i="4"/>
  <c r="M979" i="4"/>
  <c r="L979" i="4"/>
  <c r="K979" i="4"/>
  <c r="Z977" i="4"/>
  <c r="K1017" i="4" s="1"/>
  <c r="Z1017" i="4" s="1"/>
  <c r="K1057" i="4" s="1"/>
  <c r="Z1057" i="4" s="1"/>
  <c r="Z976" i="4"/>
  <c r="K1016" i="4" s="1"/>
  <c r="Z1016" i="4" s="1"/>
  <c r="K1056" i="4" s="1"/>
  <c r="Z1056" i="4" s="1"/>
  <c r="Z975" i="4"/>
  <c r="K1015" i="4" s="1"/>
  <c r="Z1015" i="4" s="1"/>
  <c r="K1055" i="4" s="1"/>
  <c r="Z1055" i="4" s="1"/>
  <c r="Z974" i="4"/>
  <c r="K1014" i="4" s="1"/>
  <c r="Z1014" i="4" s="1"/>
  <c r="K1054" i="4" s="1"/>
  <c r="Z1054" i="4" s="1"/>
  <c r="Z973" i="4"/>
  <c r="K1013" i="4" s="1"/>
  <c r="Z1013" i="4" s="1"/>
  <c r="K1053" i="4" s="1"/>
  <c r="Z1053" i="4" s="1"/>
  <c r="Z972" i="4"/>
  <c r="K1012" i="4" s="1"/>
  <c r="Z1012" i="4" s="1"/>
  <c r="K1052" i="4" s="1"/>
  <c r="Z1052" i="4" s="1"/>
  <c r="Z971" i="4"/>
  <c r="K1011" i="4" s="1"/>
  <c r="Z1011" i="4" s="1"/>
  <c r="K1051" i="4" s="1"/>
  <c r="Z1051" i="4" s="1"/>
  <c r="Z970" i="4"/>
  <c r="K1010" i="4" s="1"/>
  <c r="Z1010" i="4" s="1"/>
  <c r="K1050" i="4" s="1"/>
  <c r="Z1050" i="4" s="1"/>
  <c r="Z969" i="4"/>
  <c r="K1009" i="4" s="1"/>
  <c r="Z1009" i="4" s="1"/>
  <c r="K1049" i="4" s="1"/>
  <c r="Z1049" i="4" s="1"/>
  <c r="Z968" i="4"/>
  <c r="K1008" i="4" s="1"/>
  <c r="Y967" i="4"/>
  <c r="X967" i="4"/>
  <c r="W967" i="4"/>
  <c r="V967" i="4"/>
  <c r="U967" i="4"/>
  <c r="T967" i="4"/>
  <c r="S967" i="4"/>
  <c r="R967" i="4"/>
  <c r="Q967" i="4"/>
  <c r="P967" i="4"/>
  <c r="O967" i="4"/>
  <c r="N967" i="4"/>
  <c r="M967" i="4"/>
  <c r="L967" i="4"/>
  <c r="K967" i="4"/>
  <c r="Z965" i="4"/>
  <c r="K1005" i="4" s="1"/>
  <c r="Z1005" i="4" s="1"/>
  <c r="K1045" i="4" s="1"/>
  <c r="Z1045" i="4" s="1"/>
  <c r="Z964" i="4"/>
  <c r="K1004" i="4" s="1"/>
  <c r="Z1004" i="4" s="1"/>
  <c r="K1044" i="4" s="1"/>
  <c r="Z1044" i="4" s="1"/>
  <c r="Z963" i="4"/>
  <c r="K1003" i="4" s="1"/>
  <c r="Z1003" i="4" s="1"/>
  <c r="K1043" i="4" s="1"/>
  <c r="Z1043" i="4" s="1"/>
  <c r="Z962" i="4"/>
  <c r="K1002" i="4" s="1"/>
  <c r="Z1002" i="4" s="1"/>
  <c r="K1042" i="4" s="1"/>
  <c r="Z1042" i="4" s="1"/>
  <c r="Z961" i="4"/>
  <c r="K1001" i="4" s="1"/>
  <c r="Z1001" i="4" s="1"/>
  <c r="K1041" i="4" s="1"/>
  <c r="Z1041" i="4" s="1"/>
  <c r="Z960" i="4"/>
  <c r="K1000" i="4" s="1"/>
  <c r="Z1000" i="4" s="1"/>
  <c r="K1040" i="4" s="1"/>
  <c r="Z1040" i="4" s="1"/>
  <c r="Z959" i="4"/>
  <c r="K999" i="4" s="1"/>
  <c r="Z999" i="4" s="1"/>
  <c r="K1039" i="4" s="1"/>
  <c r="Z1039" i="4" s="1"/>
  <c r="Z958" i="4"/>
  <c r="K998" i="4" s="1"/>
  <c r="Z998" i="4" s="1"/>
  <c r="K1038" i="4" s="1"/>
  <c r="Z1038" i="4" s="1"/>
  <c r="Z957" i="4"/>
  <c r="K997" i="4" s="1"/>
  <c r="Z997" i="4" s="1"/>
  <c r="K1037" i="4" s="1"/>
  <c r="Z1037" i="4" s="1"/>
  <c r="Z956" i="4"/>
  <c r="K996" i="4" s="1"/>
  <c r="O939" i="4"/>
  <c r="N939" i="4"/>
  <c r="M939" i="4"/>
  <c r="L939" i="4"/>
  <c r="O927" i="4"/>
  <c r="N927" i="4"/>
  <c r="M927" i="4"/>
  <c r="L927" i="4"/>
  <c r="Y899" i="4"/>
  <c r="X899" i="4"/>
  <c r="W899" i="4"/>
  <c r="V899" i="4"/>
  <c r="U899" i="4"/>
  <c r="T899" i="4"/>
  <c r="S899" i="4"/>
  <c r="R899" i="4"/>
  <c r="Q899" i="4"/>
  <c r="P899" i="4"/>
  <c r="O899" i="4"/>
  <c r="N899" i="4"/>
  <c r="M899" i="4"/>
  <c r="L899" i="4"/>
  <c r="Y887" i="4"/>
  <c r="X887" i="4"/>
  <c r="W887" i="4"/>
  <c r="V887" i="4"/>
  <c r="U887" i="4"/>
  <c r="T887" i="4"/>
  <c r="S887" i="4"/>
  <c r="R887" i="4"/>
  <c r="Q887" i="4"/>
  <c r="P887" i="4"/>
  <c r="O887" i="4"/>
  <c r="N887" i="4"/>
  <c r="M887" i="4"/>
  <c r="L887" i="4"/>
  <c r="Y859" i="4"/>
  <c r="X859" i="4"/>
  <c r="W859" i="4"/>
  <c r="V859" i="4"/>
  <c r="U859" i="4"/>
  <c r="T859" i="4"/>
  <c r="S859" i="4"/>
  <c r="R859" i="4"/>
  <c r="Q859" i="4"/>
  <c r="P859" i="4"/>
  <c r="O859" i="4"/>
  <c r="N859" i="4"/>
  <c r="M859" i="4"/>
  <c r="L859" i="4"/>
  <c r="K859" i="4"/>
  <c r="Z857" i="4"/>
  <c r="K897" i="4" s="1"/>
  <c r="Z897" i="4" s="1"/>
  <c r="K937" i="4" s="1"/>
  <c r="Z937" i="4" s="1"/>
  <c r="Z856" i="4"/>
  <c r="K896" i="4" s="1"/>
  <c r="Z896" i="4" s="1"/>
  <c r="K936" i="4" s="1"/>
  <c r="Z936" i="4" s="1"/>
  <c r="Z855" i="4"/>
  <c r="K895" i="4" s="1"/>
  <c r="Z895" i="4" s="1"/>
  <c r="K935" i="4" s="1"/>
  <c r="Z935" i="4" s="1"/>
  <c r="Z854" i="4"/>
  <c r="K894" i="4" s="1"/>
  <c r="Z894" i="4" s="1"/>
  <c r="K934" i="4" s="1"/>
  <c r="Z934" i="4" s="1"/>
  <c r="Z853" i="4"/>
  <c r="K893" i="4" s="1"/>
  <c r="Z893" i="4" s="1"/>
  <c r="K933" i="4" s="1"/>
  <c r="Z933" i="4" s="1"/>
  <c r="Z852" i="4"/>
  <c r="K892" i="4" s="1"/>
  <c r="Z892" i="4" s="1"/>
  <c r="K932" i="4" s="1"/>
  <c r="Z932" i="4" s="1"/>
  <c r="Z851" i="4"/>
  <c r="K891" i="4" s="1"/>
  <c r="Z891" i="4" s="1"/>
  <c r="K931" i="4" s="1"/>
  <c r="Z931" i="4" s="1"/>
  <c r="Z850" i="4"/>
  <c r="K890" i="4" s="1"/>
  <c r="Z890" i="4" s="1"/>
  <c r="K930" i="4" s="1"/>
  <c r="Z930" i="4" s="1"/>
  <c r="Z849" i="4"/>
  <c r="K889" i="4" s="1"/>
  <c r="Z889" i="4" s="1"/>
  <c r="K929" i="4" s="1"/>
  <c r="Z929" i="4" s="1"/>
  <c r="Z848" i="4"/>
  <c r="K888" i="4" s="1"/>
  <c r="Y847" i="4"/>
  <c r="X847" i="4"/>
  <c r="W847" i="4"/>
  <c r="V847" i="4"/>
  <c r="U847" i="4"/>
  <c r="T847" i="4"/>
  <c r="S847" i="4"/>
  <c r="R847" i="4"/>
  <c r="Q847" i="4"/>
  <c r="P847" i="4"/>
  <c r="O847" i="4"/>
  <c r="N847" i="4"/>
  <c r="M847" i="4"/>
  <c r="L847" i="4"/>
  <c r="K847" i="4"/>
  <c r="Z845" i="4"/>
  <c r="K885" i="4" s="1"/>
  <c r="Z885" i="4" s="1"/>
  <c r="K925" i="4" s="1"/>
  <c r="Z925" i="4" s="1"/>
  <c r="Z844" i="4"/>
  <c r="K884" i="4" s="1"/>
  <c r="Z884" i="4" s="1"/>
  <c r="K924" i="4" s="1"/>
  <c r="Z924" i="4" s="1"/>
  <c r="Z843" i="4"/>
  <c r="K883" i="4" s="1"/>
  <c r="Z883" i="4" s="1"/>
  <c r="K923" i="4" s="1"/>
  <c r="Z923" i="4" s="1"/>
  <c r="Z842" i="4"/>
  <c r="K882" i="4" s="1"/>
  <c r="Z882" i="4" s="1"/>
  <c r="K922" i="4" s="1"/>
  <c r="Z922" i="4" s="1"/>
  <c r="Z841" i="4"/>
  <c r="K881" i="4" s="1"/>
  <c r="Z881" i="4" s="1"/>
  <c r="K921" i="4" s="1"/>
  <c r="Z921" i="4" s="1"/>
  <c r="Z840" i="4"/>
  <c r="K880" i="4" s="1"/>
  <c r="Z880" i="4" s="1"/>
  <c r="K920" i="4" s="1"/>
  <c r="Z920" i="4" s="1"/>
  <c r="Z839" i="4"/>
  <c r="K879" i="4" s="1"/>
  <c r="Z879" i="4" s="1"/>
  <c r="K919" i="4" s="1"/>
  <c r="Z919" i="4" s="1"/>
  <c r="Z838" i="4"/>
  <c r="K878" i="4" s="1"/>
  <c r="Z878" i="4" s="1"/>
  <c r="K918" i="4" s="1"/>
  <c r="Z918" i="4" s="1"/>
  <c r="Z837" i="4"/>
  <c r="K877" i="4" s="1"/>
  <c r="Z877" i="4" s="1"/>
  <c r="K917" i="4" s="1"/>
  <c r="Z917" i="4" s="1"/>
  <c r="Z836" i="4"/>
  <c r="K876" i="4" s="1"/>
  <c r="O819" i="4"/>
  <c r="N819" i="4"/>
  <c r="M819" i="4"/>
  <c r="L819" i="4"/>
  <c r="O807" i="4"/>
  <c r="N807" i="4"/>
  <c r="M807" i="4"/>
  <c r="L807" i="4"/>
  <c r="Y779" i="4"/>
  <c r="X779" i="4"/>
  <c r="W779" i="4"/>
  <c r="V779" i="4"/>
  <c r="U779" i="4"/>
  <c r="T779" i="4"/>
  <c r="S779" i="4"/>
  <c r="R779" i="4"/>
  <c r="Q779" i="4"/>
  <c r="P779" i="4"/>
  <c r="O779" i="4"/>
  <c r="N779" i="4"/>
  <c r="M779" i="4"/>
  <c r="L779" i="4"/>
  <c r="Y767" i="4"/>
  <c r="X767" i="4"/>
  <c r="W767" i="4"/>
  <c r="V767" i="4"/>
  <c r="U767" i="4"/>
  <c r="T767" i="4"/>
  <c r="S767" i="4"/>
  <c r="R767" i="4"/>
  <c r="Q767" i="4"/>
  <c r="P767" i="4"/>
  <c r="O767" i="4"/>
  <c r="N767" i="4"/>
  <c r="M767" i="4"/>
  <c r="L767" i="4"/>
  <c r="Y739" i="4"/>
  <c r="X739" i="4"/>
  <c r="W739" i="4"/>
  <c r="V739" i="4"/>
  <c r="U739" i="4"/>
  <c r="T739" i="4"/>
  <c r="S739" i="4"/>
  <c r="R739" i="4"/>
  <c r="Q739" i="4"/>
  <c r="P739" i="4"/>
  <c r="O739" i="4"/>
  <c r="N739" i="4"/>
  <c r="M739" i="4"/>
  <c r="L739" i="4"/>
  <c r="K739" i="4"/>
  <c r="Z737" i="4"/>
  <c r="K777" i="4" s="1"/>
  <c r="Z777" i="4" s="1"/>
  <c r="K817" i="4" s="1"/>
  <c r="Z817" i="4" s="1"/>
  <c r="Z736" i="4"/>
  <c r="K776" i="4" s="1"/>
  <c r="Z776" i="4" s="1"/>
  <c r="K816" i="4" s="1"/>
  <c r="Z816" i="4" s="1"/>
  <c r="Z735" i="4"/>
  <c r="K775" i="4" s="1"/>
  <c r="Z775" i="4" s="1"/>
  <c r="K815" i="4" s="1"/>
  <c r="Z815" i="4" s="1"/>
  <c r="Z734" i="4"/>
  <c r="K774" i="4" s="1"/>
  <c r="Z774" i="4" s="1"/>
  <c r="K814" i="4" s="1"/>
  <c r="Z814" i="4" s="1"/>
  <c r="Z733" i="4"/>
  <c r="K773" i="4" s="1"/>
  <c r="Z773" i="4" s="1"/>
  <c r="K813" i="4" s="1"/>
  <c r="Z813" i="4" s="1"/>
  <c r="Z732" i="4"/>
  <c r="K772" i="4" s="1"/>
  <c r="Z772" i="4" s="1"/>
  <c r="K812" i="4" s="1"/>
  <c r="Z812" i="4" s="1"/>
  <c r="Z731" i="4"/>
  <c r="K771" i="4" s="1"/>
  <c r="Z771" i="4" s="1"/>
  <c r="K811" i="4" s="1"/>
  <c r="Z811" i="4" s="1"/>
  <c r="Z730" i="4"/>
  <c r="K770" i="4" s="1"/>
  <c r="Z770" i="4" s="1"/>
  <c r="K810" i="4" s="1"/>
  <c r="Z810" i="4" s="1"/>
  <c r="Z729" i="4"/>
  <c r="K769" i="4" s="1"/>
  <c r="Z769" i="4" s="1"/>
  <c r="K809" i="4" s="1"/>
  <c r="Z809" i="4" s="1"/>
  <c r="Z728" i="4"/>
  <c r="K768" i="4" s="1"/>
  <c r="Y727" i="4"/>
  <c r="X727" i="4"/>
  <c r="W727" i="4"/>
  <c r="V727" i="4"/>
  <c r="U727" i="4"/>
  <c r="T727" i="4"/>
  <c r="S727" i="4"/>
  <c r="R727" i="4"/>
  <c r="Q727" i="4"/>
  <c r="P727" i="4"/>
  <c r="O727" i="4"/>
  <c r="N727" i="4"/>
  <c r="M727" i="4"/>
  <c r="L727" i="4"/>
  <c r="K727" i="4"/>
  <c r="Z725" i="4"/>
  <c r="K765" i="4" s="1"/>
  <c r="Z765" i="4" s="1"/>
  <c r="K805" i="4" s="1"/>
  <c r="Z805" i="4" s="1"/>
  <c r="Z724" i="4"/>
  <c r="K764" i="4" s="1"/>
  <c r="Z764" i="4" s="1"/>
  <c r="K804" i="4" s="1"/>
  <c r="Z804" i="4" s="1"/>
  <c r="Z723" i="4"/>
  <c r="K763" i="4" s="1"/>
  <c r="Z763" i="4" s="1"/>
  <c r="K803" i="4" s="1"/>
  <c r="Z803" i="4" s="1"/>
  <c r="Z722" i="4"/>
  <c r="K762" i="4" s="1"/>
  <c r="Z762" i="4" s="1"/>
  <c r="K802" i="4" s="1"/>
  <c r="Z802" i="4" s="1"/>
  <c r="Z721" i="4"/>
  <c r="K761" i="4" s="1"/>
  <c r="Z761" i="4" s="1"/>
  <c r="K801" i="4" s="1"/>
  <c r="Z801" i="4" s="1"/>
  <c r="Z720" i="4"/>
  <c r="K760" i="4" s="1"/>
  <c r="Z760" i="4" s="1"/>
  <c r="K800" i="4" s="1"/>
  <c r="Z800" i="4" s="1"/>
  <c r="Z719" i="4"/>
  <c r="K759" i="4" s="1"/>
  <c r="Z759" i="4" s="1"/>
  <c r="K799" i="4" s="1"/>
  <c r="Z799" i="4" s="1"/>
  <c r="Z718" i="4"/>
  <c r="K758" i="4" s="1"/>
  <c r="Z758" i="4" s="1"/>
  <c r="K798" i="4" s="1"/>
  <c r="Z798" i="4" s="1"/>
  <c r="Z717" i="4"/>
  <c r="K757" i="4" s="1"/>
  <c r="Z757" i="4" s="1"/>
  <c r="K797" i="4" s="1"/>
  <c r="Z797" i="4" s="1"/>
  <c r="Z716" i="4"/>
  <c r="K756" i="4" s="1"/>
  <c r="O699" i="4"/>
  <c r="N699" i="4"/>
  <c r="M699" i="4"/>
  <c r="L699" i="4"/>
  <c r="O687" i="4"/>
  <c r="N687" i="4"/>
  <c r="M687" i="4"/>
  <c r="L687" i="4"/>
  <c r="Y659" i="4"/>
  <c r="X659" i="4"/>
  <c r="W659" i="4"/>
  <c r="V659" i="4"/>
  <c r="U659" i="4"/>
  <c r="T659" i="4"/>
  <c r="S659" i="4"/>
  <c r="R659" i="4"/>
  <c r="Q659" i="4"/>
  <c r="P659" i="4"/>
  <c r="O659" i="4"/>
  <c r="N659" i="4"/>
  <c r="M659" i="4"/>
  <c r="L659" i="4"/>
  <c r="Y647" i="4"/>
  <c r="X647" i="4"/>
  <c r="W647" i="4"/>
  <c r="V647" i="4"/>
  <c r="U647" i="4"/>
  <c r="T647" i="4"/>
  <c r="S647" i="4"/>
  <c r="R647" i="4"/>
  <c r="Q647" i="4"/>
  <c r="P647" i="4"/>
  <c r="O647" i="4"/>
  <c r="N647" i="4"/>
  <c r="M647" i="4"/>
  <c r="L647" i="4"/>
  <c r="Y619" i="4"/>
  <c r="X619" i="4"/>
  <c r="W619" i="4"/>
  <c r="V619" i="4"/>
  <c r="U619" i="4"/>
  <c r="T619" i="4"/>
  <c r="S619" i="4"/>
  <c r="R619" i="4"/>
  <c r="Q619" i="4"/>
  <c r="P619" i="4"/>
  <c r="O619" i="4"/>
  <c r="N619" i="4"/>
  <c r="M619" i="4"/>
  <c r="L619" i="4"/>
  <c r="K619" i="4"/>
  <c r="Z610" i="4"/>
  <c r="K650" i="4" s="1"/>
  <c r="Z650" i="4" s="1"/>
  <c r="K690" i="4" s="1"/>
  <c r="Z690" i="4" s="1"/>
  <c r="Z609" i="4"/>
  <c r="K649" i="4" s="1"/>
  <c r="Z649" i="4" s="1"/>
  <c r="K689" i="4" s="1"/>
  <c r="Z689" i="4" s="1"/>
  <c r="Z608" i="4"/>
  <c r="K648" i="4" s="1"/>
  <c r="Y607" i="4"/>
  <c r="X607" i="4"/>
  <c r="W607" i="4"/>
  <c r="V607" i="4"/>
  <c r="U607" i="4"/>
  <c r="T607" i="4"/>
  <c r="S607" i="4"/>
  <c r="R607" i="4"/>
  <c r="Q607" i="4"/>
  <c r="P607" i="4"/>
  <c r="O607" i="4"/>
  <c r="N607" i="4"/>
  <c r="M607" i="4"/>
  <c r="L607" i="4"/>
  <c r="K607" i="4"/>
  <c r="Z605" i="4"/>
  <c r="K645" i="4" s="1"/>
  <c r="Z645" i="4" s="1"/>
  <c r="K685" i="4" s="1"/>
  <c r="Z685" i="4" s="1"/>
  <c r="Z604" i="4"/>
  <c r="K644" i="4" s="1"/>
  <c r="Z644" i="4" s="1"/>
  <c r="K684" i="4" s="1"/>
  <c r="Z684" i="4" s="1"/>
  <c r="Z603" i="4"/>
  <c r="K643" i="4" s="1"/>
  <c r="Z643" i="4" s="1"/>
  <c r="K683" i="4" s="1"/>
  <c r="Z683" i="4" s="1"/>
  <c r="Z602" i="4"/>
  <c r="K642" i="4" s="1"/>
  <c r="Z642" i="4" s="1"/>
  <c r="K682" i="4" s="1"/>
  <c r="Z682" i="4" s="1"/>
  <c r="Z601" i="4"/>
  <c r="K641" i="4" s="1"/>
  <c r="Z641" i="4" s="1"/>
  <c r="K681" i="4" s="1"/>
  <c r="Z681" i="4" s="1"/>
  <c r="Z600" i="4"/>
  <c r="K640" i="4" s="1"/>
  <c r="Z640" i="4" s="1"/>
  <c r="K680" i="4" s="1"/>
  <c r="Z680" i="4" s="1"/>
  <c r="Z599" i="4"/>
  <c r="K639" i="4" s="1"/>
  <c r="Z639" i="4" s="1"/>
  <c r="K679" i="4" s="1"/>
  <c r="Z679" i="4" s="1"/>
  <c r="Z598" i="4"/>
  <c r="K638" i="4" s="1"/>
  <c r="Z638" i="4" s="1"/>
  <c r="K678" i="4" s="1"/>
  <c r="Z678" i="4" s="1"/>
  <c r="Z597" i="4"/>
  <c r="K637" i="4" s="1"/>
  <c r="Z637" i="4" s="1"/>
  <c r="K677" i="4" s="1"/>
  <c r="Z677" i="4" s="1"/>
  <c r="Z596" i="4"/>
  <c r="K636" i="4" s="1"/>
  <c r="O579" i="4"/>
  <c r="N579" i="4"/>
  <c r="M579" i="4"/>
  <c r="L579" i="4"/>
  <c r="O567" i="4"/>
  <c r="N567" i="4"/>
  <c r="M567" i="4"/>
  <c r="L567" i="4"/>
  <c r="Y539" i="4"/>
  <c r="X539" i="4"/>
  <c r="W539" i="4"/>
  <c r="V539" i="4"/>
  <c r="U539" i="4"/>
  <c r="T539" i="4"/>
  <c r="S539" i="4"/>
  <c r="R539" i="4"/>
  <c r="Q539" i="4"/>
  <c r="P539" i="4"/>
  <c r="O539" i="4"/>
  <c r="N539" i="4"/>
  <c r="M539" i="4"/>
  <c r="L539" i="4"/>
  <c r="Y527" i="4"/>
  <c r="X527" i="4"/>
  <c r="W527" i="4"/>
  <c r="V527" i="4"/>
  <c r="U527" i="4"/>
  <c r="T527" i="4"/>
  <c r="S527" i="4"/>
  <c r="R527" i="4"/>
  <c r="Q527" i="4"/>
  <c r="P527" i="4"/>
  <c r="O527" i="4"/>
  <c r="N527" i="4"/>
  <c r="M527" i="4"/>
  <c r="L527" i="4"/>
  <c r="Y499" i="4"/>
  <c r="X499" i="4"/>
  <c r="W499" i="4"/>
  <c r="V499" i="4"/>
  <c r="U499" i="4"/>
  <c r="T499" i="4"/>
  <c r="S499" i="4"/>
  <c r="R499" i="4"/>
  <c r="Q499" i="4"/>
  <c r="P499" i="4"/>
  <c r="O499" i="4"/>
  <c r="N499" i="4"/>
  <c r="M499" i="4"/>
  <c r="L499" i="4"/>
  <c r="K499" i="4"/>
  <c r="Z493" i="4"/>
  <c r="K533" i="4" s="1"/>
  <c r="Z533" i="4" s="1"/>
  <c r="K573" i="4" s="1"/>
  <c r="Z573" i="4" s="1"/>
  <c r="Z492" i="4"/>
  <c r="K532" i="4" s="1"/>
  <c r="Z532" i="4" s="1"/>
  <c r="K572" i="4" s="1"/>
  <c r="Z572" i="4" s="1"/>
  <c r="Z491" i="4"/>
  <c r="K531" i="4" s="1"/>
  <c r="Z531" i="4" s="1"/>
  <c r="K571" i="4" s="1"/>
  <c r="Z571" i="4" s="1"/>
  <c r="Z490" i="4"/>
  <c r="K530" i="4" s="1"/>
  <c r="Z530" i="4" s="1"/>
  <c r="K570" i="4" s="1"/>
  <c r="Z570" i="4" s="1"/>
  <c r="Z489" i="4"/>
  <c r="K529" i="4" s="1"/>
  <c r="Z529" i="4" s="1"/>
  <c r="K569" i="4" s="1"/>
  <c r="Z569" i="4" s="1"/>
  <c r="Z488" i="4"/>
  <c r="K528" i="4" s="1"/>
  <c r="Y487" i="4"/>
  <c r="X487" i="4"/>
  <c r="W487" i="4"/>
  <c r="V487" i="4"/>
  <c r="U487" i="4"/>
  <c r="T487" i="4"/>
  <c r="S487" i="4"/>
  <c r="R487" i="4"/>
  <c r="Q487" i="4"/>
  <c r="P487" i="4"/>
  <c r="O487" i="4"/>
  <c r="N487" i="4"/>
  <c r="M487" i="4"/>
  <c r="L487" i="4"/>
  <c r="K487" i="4"/>
  <c r="Z485" i="4"/>
  <c r="K525" i="4" s="1"/>
  <c r="Z525" i="4" s="1"/>
  <c r="K565" i="4" s="1"/>
  <c r="Z565" i="4" s="1"/>
  <c r="Z484" i="4"/>
  <c r="K524" i="4" s="1"/>
  <c r="Z524" i="4" s="1"/>
  <c r="K564" i="4" s="1"/>
  <c r="Z564" i="4" s="1"/>
  <c r="Z483" i="4"/>
  <c r="K523" i="4" s="1"/>
  <c r="Z523" i="4" s="1"/>
  <c r="K563" i="4" s="1"/>
  <c r="Z563" i="4" s="1"/>
  <c r="Z482" i="4"/>
  <c r="K522" i="4" s="1"/>
  <c r="Z522" i="4" s="1"/>
  <c r="K562" i="4" s="1"/>
  <c r="Z562" i="4" s="1"/>
  <c r="Z481" i="4"/>
  <c r="K521" i="4" s="1"/>
  <c r="Z521" i="4" s="1"/>
  <c r="K561" i="4" s="1"/>
  <c r="Z561" i="4" s="1"/>
  <c r="Z480" i="4"/>
  <c r="K520" i="4" s="1"/>
  <c r="Z520" i="4" s="1"/>
  <c r="K560" i="4" s="1"/>
  <c r="Z560" i="4" s="1"/>
  <c r="Z479" i="4"/>
  <c r="K519" i="4" s="1"/>
  <c r="Z519" i="4" s="1"/>
  <c r="K559" i="4" s="1"/>
  <c r="Z559" i="4" s="1"/>
  <c r="Z478" i="4"/>
  <c r="K518" i="4" s="1"/>
  <c r="Z518" i="4" s="1"/>
  <c r="K558" i="4" s="1"/>
  <c r="Z558" i="4" s="1"/>
  <c r="Z477" i="4"/>
  <c r="K517" i="4" s="1"/>
  <c r="Z517" i="4" s="1"/>
  <c r="K557" i="4" s="1"/>
  <c r="Z557" i="4" s="1"/>
  <c r="Z476" i="4"/>
  <c r="K516" i="4" s="1"/>
  <c r="O459" i="4"/>
  <c r="N459" i="4"/>
  <c r="M459" i="4"/>
  <c r="L459" i="4"/>
  <c r="O447" i="4"/>
  <c r="N447" i="4"/>
  <c r="M447" i="4"/>
  <c r="L447" i="4"/>
  <c r="Y419" i="4"/>
  <c r="X419" i="4"/>
  <c r="W419" i="4"/>
  <c r="V419" i="4"/>
  <c r="U419" i="4"/>
  <c r="T419" i="4"/>
  <c r="S419" i="4"/>
  <c r="R419" i="4"/>
  <c r="Q419" i="4"/>
  <c r="P419" i="4"/>
  <c r="O419" i="4"/>
  <c r="N419" i="4"/>
  <c r="M419" i="4"/>
  <c r="L419" i="4"/>
  <c r="Y407" i="4"/>
  <c r="X407" i="4"/>
  <c r="W407" i="4"/>
  <c r="V407" i="4"/>
  <c r="U407" i="4"/>
  <c r="T407" i="4"/>
  <c r="S407" i="4"/>
  <c r="R407" i="4"/>
  <c r="Q407" i="4"/>
  <c r="P407" i="4"/>
  <c r="O407" i="4"/>
  <c r="N407" i="4"/>
  <c r="M407" i="4"/>
  <c r="L407" i="4"/>
  <c r="Y379" i="4"/>
  <c r="X379" i="4"/>
  <c r="W379" i="4"/>
  <c r="V379" i="4"/>
  <c r="U379" i="4"/>
  <c r="T379" i="4"/>
  <c r="S379" i="4"/>
  <c r="R379" i="4"/>
  <c r="Q379" i="4"/>
  <c r="P379" i="4"/>
  <c r="O379" i="4"/>
  <c r="N379" i="4"/>
  <c r="M379" i="4"/>
  <c r="L379" i="4"/>
  <c r="K379" i="4"/>
  <c r="Z377" i="4"/>
  <c r="K417" i="4" s="1"/>
  <c r="Z417" i="4" s="1"/>
  <c r="K457" i="4" s="1"/>
  <c r="Z457" i="4" s="1"/>
  <c r="Z376" i="4"/>
  <c r="K416" i="4" s="1"/>
  <c r="Z416" i="4" s="1"/>
  <c r="K456" i="4" s="1"/>
  <c r="Z456" i="4" s="1"/>
  <c r="Z375" i="4"/>
  <c r="K415" i="4" s="1"/>
  <c r="Z415" i="4" s="1"/>
  <c r="K455" i="4" s="1"/>
  <c r="Z455" i="4" s="1"/>
  <c r="Z374" i="4"/>
  <c r="K414" i="4" s="1"/>
  <c r="Z414" i="4" s="1"/>
  <c r="K454" i="4" s="1"/>
  <c r="Z454" i="4" s="1"/>
  <c r="Z373" i="4"/>
  <c r="K413" i="4" s="1"/>
  <c r="Z413" i="4" s="1"/>
  <c r="K453" i="4" s="1"/>
  <c r="Z453" i="4" s="1"/>
  <c r="Z372" i="4"/>
  <c r="K412" i="4" s="1"/>
  <c r="Z412" i="4" s="1"/>
  <c r="K452" i="4" s="1"/>
  <c r="Z452" i="4" s="1"/>
  <c r="Z371" i="4"/>
  <c r="K411" i="4" s="1"/>
  <c r="Z411" i="4" s="1"/>
  <c r="K451" i="4" s="1"/>
  <c r="Z451" i="4" s="1"/>
  <c r="Z370" i="4"/>
  <c r="K410" i="4" s="1"/>
  <c r="Z410" i="4" s="1"/>
  <c r="K450" i="4" s="1"/>
  <c r="Z450" i="4" s="1"/>
  <c r="Z369" i="4"/>
  <c r="K409" i="4" s="1"/>
  <c r="Z409" i="4" s="1"/>
  <c r="K449" i="4" s="1"/>
  <c r="Z449" i="4" s="1"/>
  <c r="Z368" i="4"/>
  <c r="K408" i="4" s="1"/>
  <c r="Y367" i="4"/>
  <c r="X367" i="4"/>
  <c r="W367" i="4"/>
  <c r="V367" i="4"/>
  <c r="U367" i="4"/>
  <c r="T367" i="4"/>
  <c r="S367" i="4"/>
  <c r="R367" i="4"/>
  <c r="Q367" i="4"/>
  <c r="P367" i="4"/>
  <c r="O367" i="4"/>
  <c r="N367" i="4"/>
  <c r="M367" i="4"/>
  <c r="L367" i="4"/>
  <c r="K367" i="4"/>
  <c r="Z365" i="4"/>
  <c r="K405" i="4" s="1"/>
  <c r="Z405" i="4" s="1"/>
  <c r="K445" i="4" s="1"/>
  <c r="Z445" i="4" s="1"/>
  <c r="Z364" i="4"/>
  <c r="K404" i="4" s="1"/>
  <c r="Z404" i="4" s="1"/>
  <c r="K444" i="4" s="1"/>
  <c r="Z444" i="4" s="1"/>
  <c r="Z363" i="4"/>
  <c r="K403" i="4" s="1"/>
  <c r="Z403" i="4" s="1"/>
  <c r="K443" i="4" s="1"/>
  <c r="Z443" i="4" s="1"/>
  <c r="Z362" i="4"/>
  <c r="K402" i="4" s="1"/>
  <c r="Z402" i="4" s="1"/>
  <c r="K442" i="4" s="1"/>
  <c r="Z442" i="4" s="1"/>
  <c r="Z361" i="4"/>
  <c r="K401" i="4" s="1"/>
  <c r="Z401" i="4" s="1"/>
  <c r="K441" i="4" s="1"/>
  <c r="Z441" i="4" s="1"/>
  <c r="Z360" i="4"/>
  <c r="K400" i="4" s="1"/>
  <c r="Z400" i="4" s="1"/>
  <c r="K440" i="4" s="1"/>
  <c r="Z440" i="4" s="1"/>
  <c r="Z359" i="4"/>
  <c r="K399" i="4" s="1"/>
  <c r="Z399" i="4" s="1"/>
  <c r="K439" i="4" s="1"/>
  <c r="Z439" i="4" s="1"/>
  <c r="Z358" i="4"/>
  <c r="K398" i="4" s="1"/>
  <c r="Z398" i="4" s="1"/>
  <c r="K438" i="4" s="1"/>
  <c r="Z438" i="4" s="1"/>
  <c r="Z357" i="4"/>
  <c r="K397" i="4" s="1"/>
  <c r="Z397" i="4" s="1"/>
  <c r="K437" i="4" s="1"/>
  <c r="Z437" i="4" s="1"/>
  <c r="Z356" i="4"/>
  <c r="K396" i="4" s="1"/>
  <c r="O339" i="4"/>
  <c r="N339" i="4"/>
  <c r="M339" i="4"/>
  <c r="L339" i="4"/>
  <c r="O327" i="4"/>
  <c r="N327" i="4"/>
  <c r="M327" i="4"/>
  <c r="L327" i="4"/>
  <c r="Y299" i="4"/>
  <c r="X299" i="4"/>
  <c r="W299" i="4"/>
  <c r="V299" i="4"/>
  <c r="U299" i="4"/>
  <c r="T299" i="4"/>
  <c r="S299" i="4"/>
  <c r="R299" i="4"/>
  <c r="Q299" i="4"/>
  <c r="P299" i="4"/>
  <c r="O299" i="4"/>
  <c r="N299" i="4"/>
  <c r="M299" i="4"/>
  <c r="L299" i="4"/>
  <c r="Y287" i="4"/>
  <c r="X287" i="4"/>
  <c r="W287" i="4"/>
  <c r="V287" i="4"/>
  <c r="U287" i="4"/>
  <c r="T287" i="4"/>
  <c r="S287" i="4"/>
  <c r="R287" i="4"/>
  <c r="Q287" i="4"/>
  <c r="P287" i="4"/>
  <c r="O287" i="4"/>
  <c r="N287" i="4"/>
  <c r="M287" i="4"/>
  <c r="L287" i="4"/>
  <c r="Y259" i="4"/>
  <c r="X259" i="4"/>
  <c r="W259" i="4"/>
  <c r="V259" i="4"/>
  <c r="U259" i="4"/>
  <c r="T259" i="4"/>
  <c r="S259" i="4"/>
  <c r="R259" i="4"/>
  <c r="Q259" i="4"/>
  <c r="P259" i="4"/>
  <c r="O259" i="4"/>
  <c r="N259" i="4"/>
  <c r="M259" i="4"/>
  <c r="L259" i="4"/>
  <c r="K259" i="4"/>
  <c r="Z257" i="4"/>
  <c r="K297" i="4" s="1"/>
  <c r="Z297" i="4" s="1"/>
  <c r="K337" i="4" s="1"/>
  <c r="Z337" i="4" s="1"/>
  <c r="Z256" i="4"/>
  <c r="K296" i="4" s="1"/>
  <c r="Z296" i="4" s="1"/>
  <c r="K336" i="4" s="1"/>
  <c r="Z336" i="4" s="1"/>
  <c r="Z255" i="4"/>
  <c r="K295" i="4" s="1"/>
  <c r="Z295" i="4" s="1"/>
  <c r="K335" i="4" s="1"/>
  <c r="Z335" i="4" s="1"/>
  <c r="Z254" i="4"/>
  <c r="K294" i="4" s="1"/>
  <c r="Z294" i="4" s="1"/>
  <c r="K334" i="4" s="1"/>
  <c r="Z334" i="4" s="1"/>
  <c r="Z253" i="4"/>
  <c r="K293" i="4" s="1"/>
  <c r="Z293" i="4" s="1"/>
  <c r="K333" i="4" s="1"/>
  <c r="Z333" i="4" s="1"/>
  <c r="Z252" i="4"/>
  <c r="K292" i="4" s="1"/>
  <c r="Z292" i="4" s="1"/>
  <c r="K332" i="4" s="1"/>
  <c r="Z332" i="4" s="1"/>
  <c r="Z251" i="4"/>
  <c r="K291" i="4" s="1"/>
  <c r="Z291" i="4" s="1"/>
  <c r="K331" i="4" s="1"/>
  <c r="Z331" i="4" s="1"/>
  <c r="Z250" i="4"/>
  <c r="K290" i="4" s="1"/>
  <c r="Z290" i="4" s="1"/>
  <c r="K330" i="4" s="1"/>
  <c r="Z330" i="4" s="1"/>
  <c r="Z249" i="4"/>
  <c r="K289" i="4" s="1"/>
  <c r="Z289" i="4" s="1"/>
  <c r="K329" i="4" s="1"/>
  <c r="Z329" i="4" s="1"/>
  <c r="Z248" i="4"/>
  <c r="K288" i="4" s="1"/>
  <c r="Y247" i="4"/>
  <c r="X247" i="4"/>
  <c r="W247" i="4"/>
  <c r="V247" i="4"/>
  <c r="U247" i="4"/>
  <c r="T247" i="4"/>
  <c r="S247" i="4"/>
  <c r="R247" i="4"/>
  <c r="Q247" i="4"/>
  <c r="P247" i="4"/>
  <c r="O247" i="4"/>
  <c r="N247" i="4"/>
  <c r="M247" i="4"/>
  <c r="L247" i="4"/>
  <c r="K247" i="4"/>
  <c r="Z245" i="4"/>
  <c r="K285" i="4" s="1"/>
  <c r="Z285" i="4" s="1"/>
  <c r="K325" i="4" s="1"/>
  <c r="Z325" i="4" s="1"/>
  <c r="Z244" i="4"/>
  <c r="K284" i="4" s="1"/>
  <c r="Z284" i="4" s="1"/>
  <c r="K324" i="4" s="1"/>
  <c r="Z324" i="4" s="1"/>
  <c r="Z243" i="4"/>
  <c r="K283" i="4" s="1"/>
  <c r="Z283" i="4" s="1"/>
  <c r="K323" i="4" s="1"/>
  <c r="Z323" i="4" s="1"/>
  <c r="Z242" i="4"/>
  <c r="K282" i="4" s="1"/>
  <c r="Z282" i="4" s="1"/>
  <c r="K322" i="4" s="1"/>
  <c r="Z322" i="4" s="1"/>
  <c r="Z241" i="4"/>
  <c r="K281" i="4" s="1"/>
  <c r="Z281" i="4" s="1"/>
  <c r="K321" i="4" s="1"/>
  <c r="Z321" i="4" s="1"/>
  <c r="Z240" i="4"/>
  <c r="K280" i="4" s="1"/>
  <c r="Z280" i="4" s="1"/>
  <c r="K320" i="4" s="1"/>
  <c r="Z320" i="4" s="1"/>
  <c r="Z239" i="4"/>
  <c r="K279" i="4" s="1"/>
  <c r="Z279" i="4" s="1"/>
  <c r="K319" i="4" s="1"/>
  <c r="Z319" i="4" s="1"/>
  <c r="Z238" i="4"/>
  <c r="K278" i="4" s="1"/>
  <c r="Z278" i="4" s="1"/>
  <c r="K318" i="4" s="1"/>
  <c r="Z318" i="4" s="1"/>
  <c r="Z237" i="4"/>
  <c r="K277" i="4" s="1"/>
  <c r="Z277" i="4" s="1"/>
  <c r="K317" i="4" s="1"/>
  <c r="Z317" i="4" s="1"/>
  <c r="Z236" i="4"/>
  <c r="K276" i="4" s="1"/>
  <c r="O216" i="4"/>
  <c r="N216" i="4"/>
  <c r="M216" i="4"/>
  <c r="L216" i="4"/>
  <c r="O211" i="4"/>
  <c r="N211" i="4"/>
  <c r="M211" i="4"/>
  <c r="L211" i="4"/>
  <c r="O208" i="4"/>
  <c r="N208" i="4"/>
  <c r="M208" i="4"/>
  <c r="L208" i="4"/>
  <c r="Y187" i="4"/>
  <c r="X187" i="4"/>
  <c r="W187" i="4"/>
  <c r="V187" i="4"/>
  <c r="U187" i="4"/>
  <c r="T187" i="4"/>
  <c r="S187" i="4"/>
  <c r="R187" i="4"/>
  <c r="Q187" i="4"/>
  <c r="P187" i="4"/>
  <c r="O187" i="4"/>
  <c r="N187" i="4"/>
  <c r="M187" i="4"/>
  <c r="L187" i="4"/>
  <c r="Y182" i="4"/>
  <c r="X182" i="4"/>
  <c r="W182" i="4"/>
  <c r="V182" i="4"/>
  <c r="U182" i="4"/>
  <c r="T182" i="4"/>
  <c r="S182" i="4"/>
  <c r="R182" i="4"/>
  <c r="Q182" i="4"/>
  <c r="P182" i="4"/>
  <c r="O182" i="4"/>
  <c r="N182" i="4"/>
  <c r="M182" i="4"/>
  <c r="L182" i="4"/>
  <c r="Y179" i="4"/>
  <c r="X179" i="4"/>
  <c r="W179" i="4"/>
  <c r="V179" i="4"/>
  <c r="U179" i="4"/>
  <c r="T179" i="4"/>
  <c r="S179" i="4"/>
  <c r="R179" i="4"/>
  <c r="Q179" i="4"/>
  <c r="P179" i="4"/>
  <c r="O179" i="4"/>
  <c r="N179" i="4"/>
  <c r="M179" i="4"/>
  <c r="L179" i="4"/>
  <c r="Y158" i="4"/>
  <c r="X158" i="4"/>
  <c r="W158" i="4"/>
  <c r="V158" i="4"/>
  <c r="U158" i="4"/>
  <c r="T158" i="4"/>
  <c r="S158" i="4"/>
  <c r="R158" i="4"/>
  <c r="Q158" i="4"/>
  <c r="P158" i="4"/>
  <c r="O158" i="4"/>
  <c r="N158" i="4"/>
  <c r="M158" i="4"/>
  <c r="L158" i="4"/>
  <c r="K158" i="4"/>
  <c r="Z157" i="4"/>
  <c r="K186" i="4" s="1"/>
  <c r="Z186" i="4" s="1"/>
  <c r="K215" i="4" s="1"/>
  <c r="Z215" i="4" s="1"/>
  <c r="Z156" i="4"/>
  <c r="K185" i="4" s="1"/>
  <c r="Z185" i="4" s="1"/>
  <c r="K214" i="4" s="1"/>
  <c r="Z214" i="4" s="1"/>
  <c r="Z155" i="4"/>
  <c r="K184" i="4" s="1"/>
  <c r="Y153" i="4"/>
  <c r="X153" i="4"/>
  <c r="W153" i="4"/>
  <c r="V153" i="4"/>
  <c r="U153" i="4"/>
  <c r="T153" i="4"/>
  <c r="S153" i="4"/>
  <c r="R153" i="4"/>
  <c r="Q153" i="4"/>
  <c r="P153" i="4"/>
  <c r="O153" i="4"/>
  <c r="N153" i="4"/>
  <c r="M153" i="4"/>
  <c r="L153" i="4"/>
  <c r="K153" i="4"/>
  <c r="Z152" i="4"/>
  <c r="K181" i="4" s="1"/>
  <c r="Z181" i="4" s="1"/>
  <c r="K210" i="4" s="1"/>
  <c r="Z210" i="4" s="1"/>
  <c r="Z151" i="4"/>
  <c r="K180" i="4" s="1"/>
  <c r="Y150" i="4"/>
  <c r="X150" i="4"/>
  <c r="W150" i="4"/>
  <c r="V150" i="4"/>
  <c r="U150" i="4"/>
  <c r="T150" i="4"/>
  <c r="S150" i="4"/>
  <c r="R150" i="4"/>
  <c r="Q150" i="4"/>
  <c r="P150" i="4"/>
  <c r="O150" i="4"/>
  <c r="N150" i="4"/>
  <c r="M150" i="4"/>
  <c r="L150" i="4"/>
  <c r="K150" i="4"/>
  <c r="Z149" i="4"/>
  <c r="K178" i="4" s="1"/>
  <c r="Z178" i="4" s="1"/>
  <c r="K207" i="4" s="1"/>
  <c r="Z207" i="4" s="1"/>
  <c r="Z148" i="4"/>
  <c r="K177" i="4" s="1"/>
  <c r="O128" i="4"/>
  <c r="N128" i="4"/>
  <c r="M128" i="4"/>
  <c r="L128" i="4"/>
  <c r="O127" i="4"/>
  <c r="N127" i="4"/>
  <c r="M127" i="4"/>
  <c r="L127" i="4"/>
  <c r="O126" i="4"/>
  <c r="N126" i="4"/>
  <c r="M126" i="4"/>
  <c r="L126" i="4"/>
  <c r="O123" i="4"/>
  <c r="N123" i="4"/>
  <c r="M123" i="4"/>
  <c r="L123" i="4"/>
  <c r="O120" i="4"/>
  <c r="O129" i="4" s="1"/>
  <c r="N120" i="4"/>
  <c r="M120" i="4"/>
  <c r="M129" i="4" s="1"/>
  <c r="L120" i="4"/>
  <c r="L129" i="4" s="1"/>
  <c r="O115" i="4"/>
  <c r="N115" i="4"/>
  <c r="M115" i="4"/>
  <c r="L115" i="4"/>
  <c r="O114" i="4"/>
  <c r="N114" i="4"/>
  <c r="M114" i="4"/>
  <c r="L114" i="4"/>
  <c r="O113" i="4"/>
  <c r="N113" i="4"/>
  <c r="M113" i="4"/>
  <c r="L113" i="4"/>
  <c r="O110" i="4"/>
  <c r="N110" i="4"/>
  <c r="M110" i="4"/>
  <c r="L110" i="4"/>
  <c r="O107" i="4"/>
  <c r="N107" i="4"/>
  <c r="M107" i="4"/>
  <c r="M116" i="4" s="1"/>
  <c r="L107" i="4"/>
  <c r="Y83" i="4"/>
  <c r="X83" i="4"/>
  <c r="W83" i="4"/>
  <c r="V83" i="4"/>
  <c r="U83" i="4"/>
  <c r="T83" i="4"/>
  <c r="S83" i="4"/>
  <c r="R83" i="4"/>
  <c r="Q83" i="4"/>
  <c r="P83" i="4"/>
  <c r="O83" i="4"/>
  <c r="N83" i="4"/>
  <c r="M83" i="4"/>
  <c r="L83" i="4"/>
  <c r="Y82" i="4"/>
  <c r="X82" i="4"/>
  <c r="W82" i="4"/>
  <c r="V82" i="4"/>
  <c r="U82" i="4"/>
  <c r="T82" i="4"/>
  <c r="S82" i="4"/>
  <c r="R82" i="4"/>
  <c r="Q82" i="4"/>
  <c r="P82" i="4"/>
  <c r="O82" i="4"/>
  <c r="N82" i="4"/>
  <c r="M82" i="4"/>
  <c r="L82" i="4"/>
  <c r="Y81" i="4"/>
  <c r="X81" i="4"/>
  <c r="W81" i="4"/>
  <c r="V81" i="4"/>
  <c r="U81" i="4"/>
  <c r="T81" i="4"/>
  <c r="S81" i="4"/>
  <c r="R81" i="4"/>
  <c r="Q81" i="4"/>
  <c r="P81" i="4"/>
  <c r="O81" i="4"/>
  <c r="N81" i="4"/>
  <c r="M81" i="4"/>
  <c r="L81" i="4"/>
  <c r="Y78" i="4"/>
  <c r="X78" i="4"/>
  <c r="W78" i="4"/>
  <c r="V78" i="4"/>
  <c r="U78" i="4"/>
  <c r="T78" i="4"/>
  <c r="S78" i="4"/>
  <c r="R78" i="4"/>
  <c r="Q78" i="4"/>
  <c r="P78" i="4"/>
  <c r="O78" i="4"/>
  <c r="N78" i="4"/>
  <c r="M78" i="4"/>
  <c r="L78" i="4"/>
  <c r="Y75" i="4"/>
  <c r="X75" i="4"/>
  <c r="W75" i="4"/>
  <c r="V75" i="4"/>
  <c r="U75" i="4"/>
  <c r="T75" i="4"/>
  <c r="S75" i="4"/>
  <c r="R75" i="4"/>
  <c r="Q75" i="4"/>
  <c r="P75" i="4"/>
  <c r="O75" i="4"/>
  <c r="N75" i="4"/>
  <c r="M75" i="4"/>
  <c r="L75" i="4"/>
  <c r="Y70" i="4"/>
  <c r="X70" i="4"/>
  <c r="W70" i="4"/>
  <c r="V70" i="4"/>
  <c r="U70" i="4"/>
  <c r="T70" i="4"/>
  <c r="S70" i="4"/>
  <c r="R70" i="4"/>
  <c r="Q70" i="4"/>
  <c r="P70" i="4"/>
  <c r="O70" i="4"/>
  <c r="N70" i="4"/>
  <c r="M70" i="4"/>
  <c r="L70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Y68" i="4"/>
  <c r="X68" i="4"/>
  <c r="W68" i="4"/>
  <c r="V68" i="4"/>
  <c r="U68" i="4"/>
  <c r="T68" i="4"/>
  <c r="S68" i="4"/>
  <c r="R68" i="4"/>
  <c r="Q68" i="4"/>
  <c r="P68" i="4"/>
  <c r="O68" i="4"/>
  <c r="N68" i="4"/>
  <c r="M68" i="4"/>
  <c r="L68" i="4"/>
  <c r="Y65" i="4"/>
  <c r="X65" i="4"/>
  <c r="W65" i="4"/>
  <c r="V65" i="4"/>
  <c r="U65" i="4"/>
  <c r="T65" i="4"/>
  <c r="S65" i="4"/>
  <c r="R65" i="4"/>
  <c r="Q65" i="4"/>
  <c r="P65" i="4"/>
  <c r="O65" i="4"/>
  <c r="N65" i="4"/>
  <c r="M65" i="4"/>
  <c r="L65" i="4"/>
  <c r="Y62" i="4"/>
  <c r="X62" i="4"/>
  <c r="W62" i="4"/>
  <c r="W71" i="4" s="1"/>
  <c r="V62" i="4"/>
  <c r="U62" i="4"/>
  <c r="T62" i="4"/>
  <c r="S62" i="4"/>
  <c r="R62" i="4"/>
  <c r="Q62" i="4"/>
  <c r="P62" i="4"/>
  <c r="O62" i="4"/>
  <c r="N62" i="4"/>
  <c r="M62" i="4"/>
  <c r="L62" i="4"/>
  <c r="Y38" i="4"/>
  <c r="X38" i="4"/>
  <c r="W38" i="4"/>
  <c r="V38" i="4"/>
  <c r="U38" i="4"/>
  <c r="T38" i="4"/>
  <c r="S38" i="4"/>
  <c r="R38" i="4"/>
  <c r="Q38" i="4"/>
  <c r="P38" i="4"/>
  <c r="O38" i="4"/>
  <c r="N38" i="4"/>
  <c r="M38" i="4"/>
  <c r="L38" i="4"/>
  <c r="K38" i="4"/>
  <c r="Y37" i="4"/>
  <c r="X37" i="4"/>
  <c r="W37" i="4"/>
  <c r="V37" i="4"/>
  <c r="U37" i="4"/>
  <c r="T37" i="4"/>
  <c r="S37" i="4"/>
  <c r="R37" i="4"/>
  <c r="Q37" i="4"/>
  <c r="P37" i="4"/>
  <c r="O37" i="4"/>
  <c r="N37" i="4"/>
  <c r="M37" i="4"/>
  <c r="L37" i="4"/>
  <c r="K37" i="4"/>
  <c r="Y36" i="4"/>
  <c r="X36" i="4"/>
  <c r="W36" i="4"/>
  <c r="V36" i="4"/>
  <c r="U36" i="4"/>
  <c r="T36" i="4"/>
  <c r="S36" i="4"/>
  <c r="R36" i="4"/>
  <c r="Q36" i="4"/>
  <c r="P36" i="4"/>
  <c r="O36" i="4"/>
  <c r="N36" i="4"/>
  <c r="M36" i="4"/>
  <c r="L36" i="4"/>
  <c r="K36" i="4"/>
  <c r="Z35" i="4"/>
  <c r="K80" i="4" s="1"/>
  <c r="Z80" i="4" s="1"/>
  <c r="K125" i="4" s="1"/>
  <c r="Z125" i="4" s="1"/>
  <c r="Z34" i="4"/>
  <c r="K79" i="4" s="1"/>
  <c r="Y33" i="4"/>
  <c r="X33" i="4"/>
  <c r="W33" i="4"/>
  <c r="V33" i="4"/>
  <c r="U33" i="4"/>
  <c r="T33" i="4"/>
  <c r="S33" i="4"/>
  <c r="R33" i="4"/>
  <c r="Q33" i="4"/>
  <c r="P33" i="4"/>
  <c r="O33" i="4"/>
  <c r="N33" i="4"/>
  <c r="M33" i="4"/>
  <c r="L33" i="4"/>
  <c r="K33" i="4"/>
  <c r="Z32" i="4"/>
  <c r="K77" i="4" s="1"/>
  <c r="Z77" i="4" s="1"/>
  <c r="K122" i="4" s="1"/>
  <c r="Z122" i="4" s="1"/>
  <c r="Z31" i="4"/>
  <c r="K76" i="4" s="1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M39" i="4" s="1"/>
  <c r="L30" i="4"/>
  <c r="K30" i="4"/>
  <c r="Z29" i="4"/>
  <c r="K74" i="4" s="1"/>
  <c r="Z28" i="4"/>
  <c r="K73" i="4" s="1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Y23" i="4"/>
  <c r="X23" i="4"/>
  <c r="W23" i="4"/>
  <c r="V23" i="4"/>
  <c r="U23" i="4"/>
  <c r="T23" i="4"/>
  <c r="S23" i="4"/>
  <c r="R23" i="4"/>
  <c r="Q23" i="4"/>
  <c r="P23" i="4"/>
  <c r="O23" i="4"/>
  <c r="N23" i="4"/>
  <c r="M23" i="4"/>
  <c r="L23" i="4"/>
  <c r="K23" i="4"/>
  <c r="Z22" i="4"/>
  <c r="K67" i="4" s="1"/>
  <c r="Z67" i="4" s="1"/>
  <c r="K112" i="4" s="1"/>
  <c r="Z112" i="4" s="1"/>
  <c r="Z21" i="4"/>
  <c r="K66" i="4" s="1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Z19" i="4"/>
  <c r="K64" i="4" s="1"/>
  <c r="Z64" i="4" s="1"/>
  <c r="K109" i="4" s="1"/>
  <c r="Z109" i="4" s="1"/>
  <c r="Z18" i="4"/>
  <c r="K63" i="4" s="1"/>
  <c r="Y17" i="4"/>
  <c r="X17" i="4"/>
  <c r="W17" i="4"/>
  <c r="V17" i="4"/>
  <c r="V26" i="4" s="1"/>
  <c r="U17" i="4"/>
  <c r="T17" i="4"/>
  <c r="S17" i="4"/>
  <c r="R17" i="4"/>
  <c r="Q17" i="4"/>
  <c r="P17" i="4"/>
  <c r="O17" i="4"/>
  <c r="N17" i="4"/>
  <c r="M17" i="4"/>
  <c r="L17" i="4"/>
  <c r="K17" i="4"/>
  <c r="Z16" i="4"/>
  <c r="K61" i="4" s="1"/>
  <c r="Z15" i="4"/>
  <c r="K60" i="4" s="1"/>
  <c r="O1251" i="4" l="1"/>
  <c r="O1253" i="4" s="1"/>
  <c r="O116" i="4"/>
  <c r="N1251" i="4"/>
  <c r="N1253" i="4" s="1"/>
  <c r="N129" i="4"/>
  <c r="N116" i="4"/>
  <c r="M1251" i="4"/>
  <c r="M1253" i="4" s="1"/>
  <c r="L1251" i="4"/>
  <c r="L1253" i="4" s="1"/>
  <c r="L116" i="4"/>
  <c r="Y84" i="4"/>
  <c r="X1223" i="4"/>
  <c r="X1225" i="4" s="1"/>
  <c r="X71" i="4"/>
  <c r="W1223" i="4"/>
  <c r="W1225" i="4" s="1"/>
  <c r="V1223" i="4"/>
  <c r="V1225" i="4" s="1"/>
  <c r="V84" i="4"/>
  <c r="U84" i="4"/>
  <c r="T1223" i="4"/>
  <c r="T1225" i="4" s="1"/>
  <c r="T71" i="4"/>
  <c r="S1223" i="4"/>
  <c r="S1225" i="4" s="1"/>
  <c r="S71" i="4"/>
  <c r="R1223" i="4"/>
  <c r="R1225" i="4" s="1"/>
  <c r="R84" i="4"/>
  <c r="Q84" i="4"/>
  <c r="P1223" i="4"/>
  <c r="P1225" i="4" s="1"/>
  <c r="P71" i="4"/>
  <c r="O1223" i="4"/>
  <c r="O1225" i="4" s="1"/>
  <c r="O71" i="4"/>
  <c r="N1223" i="4"/>
  <c r="N1225" i="4" s="1"/>
  <c r="N84" i="4"/>
  <c r="M84" i="4"/>
  <c r="L71" i="4"/>
  <c r="Y39" i="4"/>
  <c r="X1195" i="4"/>
  <c r="X1197" i="4" s="1"/>
  <c r="W1195" i="4"/>
  <c r="W1197" i="4" s="1"/>
  <c r="W26" i="4"/>
  <c r="V1195" i="4"/>
  <c r="V1197" i="4" s="1"/>
  <c r="V39" i="4"/>
  <c r="U39" i="4"/>
  <c r="T1195" i="4"/>
  <c r="T1197" i="4" s="1"/>
  <c r="S1195" i="4"/>
  <c r="S1197" i="4" s="1"/>
  <c r="S26" i="4"/>
  <c r="R1195" i="4"/>
  <c r="R1197" i="4" s="1"/>
  <c r="R39" i="4"/>
  <c r="R26" i="4"/>
  <c r="Q39" i="4"/>
  <c r="P1195" i="4"/>
  <c r="P1197" i="4" s="1"/>
  <c r="O1195" i="4"/>
  <c r="O1197" i="4" s="1"/>
  <c r="O26" i="4"/>
  <c r="N1195" i="4"/>
  <c r="N1197" i="4" s="1"/>
  <c r="Z36" i="4"/>
  <c r="N39" i="4"/>
  <c r="N26" i="4"/>
  <c r="Z153" i="4"/>
  <c r="Z847" i="4"/>
  <c r="Z379" i="4"/>
  <c r="L1195" i="4"/>
  <c r="L1197" i="4" s="1"/>
  <c r="M26" i="4"/>
  <c r="Q26" i="4"/>
  <c r="U26" i="4"/>
  <c r="Y26" i="4"/>
  <c r="Z23" i="4"/>
  <c r="L39" i="4"/>
  <c r="P39" i="4"/>
  <c r="T39" i="4"/>
  <c r="X39" i="4"/>
  <c r="Z33" i="4"/>
  <c r="N71" i="4"/>
  <c r="R71" i="4"/>
  <c r="V71" i="4"/>
  <c r="L84" i="4"/>
  <c r="P84" i="4"/>
  <c r="T84" i="4"/>
  <c r="X84" i="4"/>
  <c r="Z150" i="4"/>
  <c r="M1195" i="4"/>
  <c r="M1197" i="4" s="1"/>
  <c r="Q1195" i="4"/>
  <c r="Q1197" i="4" s="1"/>
  <c r="U1195" i="4"/>
  <c r="U1197" i="4" s="1"/>
  <c r="Y1195" i="4"/>
  <c r="Y1197" i="4" s="1"/>
  <c r="Z367" i="4"/>
  <c r="Z607" i="4"/>
  <c r="Z739" i="4"/>
  <c r="Z979" i="4"/>
  <c r="Z1099" i="4"/>
  <c r="Z619" i="4"/>
  <c r="Z859" i="4"/>
  <c r="Z1087" i="4"/>
  <c r="L26" i="4"/>
  <c r="P26" i="4"/>
  <c r="T26" i="4"/>
  <c r="X26" i="4"/>
  <c r="Z20" i="4"/>
  <c r="O39" i="4"/>
  <c r="S39" i="4"/>
  <c r="W39" i="4"/>
  <c r="M71" i="4"/>
  <c r="Q71" i="4"/>
  <c r="U71" i="4"/>
  <c r="Y71" i="4"/>
  <c r="O84" i="4"/>
  <c r="S84" i="4"/>
  <c r="W84" i="4"/>
  <c r="Z158" i="4"/>
  <c r="Z259" i="4"/>
  <c r="M1223" i="4"/>
  <c r="M1225" i="4" s="1"/>
  <c r="Q1223" i="4"/>
  <c r="Q1225" i="4" s="1"/>
  <c r="U1223" i="4"/>
  <c r="U1225" i="4" s="1"/>
  <c r="Y1223" i="4"/>
  <c r="Y1225" i="4" s="1"/>
  <c r="Z727" i="4"/>
  <c r="Z967" i="4"/>
  <c r="L1223" i="4"/>
  <c r="L1225" i="4" s="1"/>
  <c r="Z499" i="4"/>
  <c r="Z487" i="4"/>
  <c r="K1195" i="4"/>
  <c r="K1197" i="4" s="1"/>
  <c r="K39" i="4"/>
  <c r="K26" i="4"/>
  <c r="K70" i="4"/>
  <c r="Z61" i="4"/>
  <c r="K65" i="4"/>
  <c r="Z65" i="4" s="1"/>
  <c r="Z63" i="4"/>
  <c r="K108" i="4" s="1"/>
  <c r="K82" i="4"/>
  <c r="K75" i="4"/>
  <c r="Z73" i="4"/>
  <c r="K81" i="4"/>
  <c r="Z81" i="4" s="1"/>
  <c r="Z79" i="4"/>
  <c r="K124" i="4" s="1"/>
  <c r="Z180" i="4"/>
  <c r="K209" i="4" s="1"/>
  <c r="K182" i="4"/>
  <c r="Z182" i="4" s="1"/>
  <c r="Z288" i="4"/>
  <c r="K328" i="4" s="1"/>
  <c r="K299" i="4"/>
  <c r="Z299" i="4" s="1"/>
  <c r="Z408" i="4"/>
  <c r="K448" i="4" s="1"/>
  <c r="K419" i="4"/>
  <c r="Z419" i="4" s="1"/>
  <c r="K539" i="4"/>
  <c r="Z539" i="4" s="1"/>
  <c r="Z528" i="4"/>
  <c r="K568" i="4" s="1"/>
  <c r="K69" i="4"/>
  <c r="K62" i="4"/>
  <c r="Z60" i="4"/>
  <c r="K68" i="4"/>
  <c r="Z68" i="4" s="1"/>
  <c r="Z66" i="4"/>
  <c r="K111" i="4" s="1"/>
  <c r="K83" i="4"/>
  <c r="Z74" i="4"/>
  <c r="K78" i="4"/>
  <c r="Z78" i="4" s="1"/>
  <c r="Z76" i="4"/>
  <c r="K121" i="4" s="1"/>
  <c r="Z177" i="4"/>
  <c r="K206" i="4" s="1"/>
  <c r="K179" i="4"/>
  <c r="Z179" i="4" s="1"/>
  <c r="Z184" i="4"/>
  <c r="K213" i="4" s="1"/>
  <c r="K187" i="4"/>
  <c r="Z187" i="4" s="1"/>
  <c r="Z276" i="4"/>
  <c r="K316" i="4" s="1"/>
  <c r="K287" i="4"/>
  <c r="Z287" i="4" s="1"/>
  <c r="Z396" i="4"/>
  <c r="K436" i="4" s="1"/>
  <c r="K407" i="4"/>
  <c r="Z407" i="4" s="1"/>
  <c r="Z516" i="4"/>
  <c r="K556" i="4" s="1"/>
  <c r="K527" i="4"/>
  <c r="Z527" i="4" s="1"/>
  <c r="Z648" i="4"/>
  <c r="K688" i="4" s="1"/>
  <c r="K659" i="4"/>
  <c r="Z659" i="4" s="1"/>
  <c r="Z756" i="4"/>
  <c r="K796" i="4" s="1"/>
  <c r="K767" i="4"/>
  <c r="Z767" i="4" s="1"/>
  <c r="Z876" i="4"/>
  <c r="K916" i="4" s="1"/>
  <c r="K887" i="4"/>
  <c r="Z887" i="4" s="1"/>
  <c r="Z996" i="4"/>
  <c r="K1036" i="4" s="1"/>
  <c r="K1007" i="4"/>
  <c r="Z1007" i="4" s="1"/>
  <c r="Z1116" i="4"/>
  <c r="K1156" i="4" s="1"/>
  <c r="K1127" i="4"/>
  <c r="Z1127" i="4" s="1"/>
  <c r="Z1128" i="4"/>
  <c r="K1168" i="4" s="1"/>
  <c r="K1139" i="4"/>
  <c r="Z1139" i="4" s="1"/>
  <c r="Z17" i="4"/>
  <c r="Z24" i="4"/>
  <c r="Z25" i="4"/>
  <c r="Z30" i="4"/>
  <c r="Z37" i="4"/>
  <c r="Z38" i="4"/>
  <c r="Z636" i="4"/>
  <c r="K676" i="4" s="1"/>
  <c r="K647" i="4"/>
  <c r="Z647" i="4" s="1"/>
  <c r="Z768" i="4"/>
  <c r="K808" i="4" s="1"/>
  <c r="K779" i="4"/>
  <c r="Z779" i="4" s="1"/>
  <c r="Z888" i="4"/>
  <c r="K928" i="4" s="1"/>
  <c r="K899" i="4"/>
  <c r="Z899" i="4" s="1"/>
  <c r="Z1008" i="4"/>
  <c r="K1048" i="4" s="1"/>
  <c r="K1019" i="4"/>
  <c r="Z1019" i="4" s="1"/>
  <c r="Z247" i="4"/>
  <c r="Z39" i="4" l="1"/>
  <c r="Z1197" i="4"/>
  <c r="Z26" i="4"/>
  <c r="Z1195" i="4"/>
  <c r="K1223" i="4" s="1"/>
  <c r="K1225" i="4" s="1"/>
  <c r="Z1225" i="4" s="1"/>
  <c r="Z1048" i="4"/>
  <c r="K1059" i="4"/>
  <c r="Z1059" i="4" s="1"/>
  <c r="Z928" i="4"/>
  <c r="K939" i="4"/>
  <c r="Z939" i="4" s="1"/>
  <c r="Z808" i="4"/>
  <c r="K819" i="4"/>
  <c r="Z819" i="4" s="1"/>
  <c r="Z676" i="4"/>
  <c r="K687" i="4"/>
  <c r="Z687" i="4" s="1"/>
  <c r="Z1168" i="4"/>
  <c r="K1179" i="4"/>
  <c r="Z1179" i="4" s="1"/>
  <c r="Z1156" i="4"/>
  <c r="K1167" i="4"/>
  <c r="Z1167" i="4" s="1"/>
  <c r="Z1036" i="4"/>
  <c r="K1047" i="4"/>
  <c r="Z1047" i="4" s="1"/>
  <c r="Z916" i="4"/>
  <c r="K927" i="4"/>
  <c r="Z927" i="4" s="1"/>
  <c r="Z796" i="4"/>
  <c r="K807" i="4"/>
  <c r="Z807" i="4" s="1"/>
  <c r="Z688" i="4"/>
  <c r="K699" i="4"/>
  <c r="Z699" i="4" s="1"/>
  <c r="K567" i="4"/>
  <c r="Z567" i="4" s="1"/>
  <c r="Z556" i="4"/>
  <c r="Z436" i="4"/>
  <c r="K447" i="4"/>
  <c r="Z447" i="4" s="1"/>
  <c r="Z316" i="4"/>
  <c r="K327" i="4"/>
  <c r="Z327" i="4" s="1"/>
  <c r="Z213" i="4"/>
  <c r="K216" i="4"/>
  <c r="Z216" i="4" s="1"/>
  <c r="Z206" i="4"/>
  <c r="K208" i="4"/>
  <c r="Z208" i="4" s="1"/>
  <c r="K71" i="4"/>
  <c r="Z62" i="4"/>
  <c r="Z71" i="4" s="1"/>
  <c r="K579" i="4"/>
  <c r="Z579" i="4" s="1"/>
  <c r="Z568" i="4"/>
  <c r="K126" i="4"/>
  <c r="Z126" i="4" s="1"/>
  <c r="Z124" i="4"/>
  <c r="K118" i="4"/>
  <c r="Z82" i="4"/>
  <c r="K123" i="4"/>
  <c r="Z123" i="4" s="1"/>
  <c r="Z121" i="4"/>
  <c r="K119" i="4"/>
  <c r="Z83" i="4"/>
  <c r="K113" i="4"/>
  <c r="Z113" i="4" s="1"/>
  <c r="Z111" i="4"/>
  <c r="K105" i="4"/>
  <c r="Z69" i="4"/>
  <c r="Z448" i="4"/>
  <c r="K459" i="4"/>
  <c r="Z459" i="4" s="1"/>
  <c r="Z328" i="4"/>
  <c r="K339" i="4"/>
  <c r="Z339" i="4" s="1"/>
  <c r="Z209" i="4"/>
  <c r="K211" i="4"/>
  <c r="Z211" i="4" s="1"/>
  <c r="K84" i="4"/>
  <c r="Z75" i="4"/>
  <c r="Z84" i="4" s="1"/>
  <c r="K110" i="4"/>
  <c r="Z110" i="4" s="1"/>
  <c r="Z108" i="4"/>
  <c r="K106" i="4"/>
  <c r="Z70" i="4"/>
  <c r="Z1223" i="4" l="1"/>
  <c r="K1251" i="4" s="1"/>
  <c r="K1253" i="4" s="1"/>
  <c r="Z1253" i="4" s="1"/>
  <c r="K115" i="4"/>
  <c r="Z106" i="4"/>
  <c r="Z115" i="4" s="1"/>
  <c r="K114" i="4"/>
  <c r="K107" i="4"/>
  <c r="Z105" i="4"/>
  <c r="Z114" i="4" s="1"/>
  <c r="K128" i="4"/>
  <c r="Z119" i="4"/>
  <c r="Z128" i="4" s="1"/>
  <c r="K127" i="4"/>
  <c r="K120" i="4"/>
  <c r="Z118" i="4"/>
  <c r="Z127" i="4" s="1"/>
  <c r="Z1251" i="4" l="1"/>
  <c r="K129" i="4"/>
  <c r="Z120" i="4"/>
  <c r="Z129" i="4" s="1"/>
  <c r="K116" i="4"/>
  <c r="Z107" i="4"/>
  <c r="Z116" i="4" s="1"/>
</calcChain>
</file>

<file path=xl/comments1.xml><?xml version="1.0" encoding="utf-8"?>
<comments xmlns="http://schemas.openxmlformats.org/spreadsheetml/2006/main">
  <authors>
    <author>situng</author>
  </authors>
  <commentList>
    <comment ref="B28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I.A.1</t>
        </r>
      </text>
    </comment>
    <comment ref="B31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I.A.2</t>
        </r>
      </text>
    </comment>
    <comment ref="B34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I.A.3</t>
        </r>
      </text>
    </comment>
    <comment ref="B37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lebih kecil atau sama dengan dari I.A.4
b) Jumlah harus sama dengan III.4
c) Jumlah harus sama dengan V.C</t>
        </r>
      </text>
    </comment>
    <comment ref="B73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I.A.1</t>
        </r>
      </text>
    </comment>
    <comment ref="B76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I.A.2</t>
        </r>
      </text>
    </comment>
    <comment ref="B79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I.A.3</t>
        </r>
      </text>
    </comment>
    <comment ref="B82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lebih kecil atau sama dengan dari I.A.4
b) Jumlah harus sama dengan III.4
c) Jumlah harus sama dengan V.C</t>
        </r>
      </text>
    </comment>
    <comment ref="B118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I.A.1</t>
        </r>
      </text>
    </comment>
    <comment ref="B121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I.A.2</t>
        </r>
      </text>
    </comment>
    <comment ref="B124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dari I.A.3</t>
        </r>
      </text>
    </comment>
    <comment ref="B127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lebih kecil atau sama dengan dari I.A.4
b) Jumlah harus sama dengan III.4
c) Jumlah harus sama dengan V.C</t>
        </r>
      </text>
    </comment>
    <comment ref="B148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Jumlah seluruh Pemilih (I.A.4)</t>
        </r>
      </text>
    </comment>
    <comment ref="B151" authorId="0">
      <text>
        <r>
          <rPr>
            <sz val="11"/>
            <color theme="1"/>
            <rFont val="Calibri"/>
            <family val="2"/>
            <charset val="1"/>
            <scheme val="minor"/>
          </rPr>
          <t>a. Jumlah harus lebih kecil atau sama dengan II.1
b. Dimungkinkan pengguna hak pilih disabilitas lebih besar dari II.1 tetapi tidak boleh lebih dari jumlah pemilih yang menggunakan hak pilih (I.B.4)</t>
        </r>
      </text>
    </comment>
    <comment ref="B155" authorId="0">
      <text>
        <r>
          <rPr>
            <sz val="11"/>
            <color theme="1"/>
            <rFont val="Calibri"/>
            <family val="2"/>
            <charset val="1"/>
            <scheme val="minor"/>
          </rPr>
          <t>a. Diisi dengan angka bilangan bulat positif
b. Jangan diisi dengan formula persentase dari DPT</t>
        </r>
      </text>
    </comment>
    <comment ref="B158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sama dengan I.B.4
b) Jumlah harus sama dengan V.C</t>
        </r>
      </text>
    </comment>
    <comment ref="B177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Jumlah seluruh Pemilih (I.A.4)</t>
        </r>
      </text>
    </comment>
    <comment ref="B180" authorId="0">
      <text>
        <r>
          <rPr>
            <sz val="11"/>
            <color theme="1"/>
            <rFont val="Calibri"/>
            <family val="2"/>
            <charset val="1"/>
            <scheme val="minor"/>
          </rPr>
          <t>a. Jumlah harus lebih kecil atau sama dengan II.1
b. Dimungkinkan pengguna hak pilih disabilitas lebih besar dari II.1 tetapi tidak boleh lebih dari jumlah pemilih yang menggunakan hak pilih (I.B.4)</t>
        </r>
      </text>
    </comment>
    <comment ref="B184" authorId="0">
      <text>
        <r>
          <rPr>
            <sz val="11"/>
            <color theme="1"/>
            <rFont val="Calibri"/>
            <family val="2"/>
            <charset val="1"/>
            <scheme val="minor"/>
          </rPr>
          <t>a. Diisi dengan angka bilangan bulat positif
b. Jangan diisi dengan formula persentase dari DPT</t>
        </r>
      </text>
    </comment>
    <comment ref="B187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sama dengan I.B.4
b) Jumlah harus sama dengan V.C</t>
        </r>
      </text>
    </comment>
    <comment ref="B206" authorId="0">
      <text>
        <r>
          <rPr>
            <sz val="11"/>
            <color theme="1"/>
            <rFont val="Calibri"/>
            <family val="2"/>
            <charset val="1"/>
            <scheme val="minor"/>
          </rPr>
          <t>Jumlah harus lebih kecil atau sama dengan Jumlah seluruh Pemilih (I.A.4)</t>
        </r>
      </text>
    </comment>
    <comment ref="B209" authorId="0">
      <text>
        <r>
          <rPr>
            <sz val="11"/>
            <color theme="1"/>
            <rFont val="Calibri"/>
            <family val="2"/>
            <charset val="1"/>
            <scheme val="minor"/>
          </rPr>
          <t>a. Jumlah harus lebih kecil atau sama dengan II.1
b. Dimungkinkan pengguna hak pilih disabilitas lebih besar dari II.1 tetapi tidak boleh lebih dari jumlah pemilih yang menggunakan hak pilih (I.B.4)</t>
        </r>
      </text>
    </comment>
    <comment ref="B213" authorId="0">
      <text>
        <r>
          <rPr>
            <sz val="11"/>
            <color theme="1"/>
            <rFont val="Calibri"/>
            <family val="2"/>
            <charset val="1"/>
            <scheme val="minor"/>
          </rPr>
          <t>a. Diisi dengan angka bilangan bulat positif
b. Jangan diisi dengan formula persentase dari DPT</t>
        </r>
      </text>
    </comment>
    <comment ref="B216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sama dengan I.B.4
b) Jumlah harus sama dengan V.C</t>
        </r>
      </text>
    </comment>
    <comment ref="B1195" authorId="0">
      <text>
        <r>
          <rPr>
            <sz val="11"/>
            <color theme="1"/>
            <rFont val="Calibri"/>
            <family val="2"/>
            <charset val="1"/>
            <scheme val="minor"/>
          </rPr>
          <t>Diisi dengan hasil penjumlahan suara seluruh partai politik</t>
        </r>
      </text>
    </comment>
    <comment ref="B1197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sama dengan III.4
b) Jumlah harus sama dengan I.B.4</t>
        </r>
      </text>
    </comment>
    <comment ref="B1223" authorId="0">
      <text>
        <r>
          <rPr>
            <sz val="11"/>
            <color theme="1"/>
            <rFont val="Calibri"/>
            <family val="2"/>
            <charset val="1"/>
            <scheme val="minor"/>
          </rPr>
          <t>Diisi dengan hasil penjumlahan suara seluruh partai politik</t>
        </r>
      </text>
    </comment>
    <comment ref="B1225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sama dengan III.4
b) Jumlah harus sama dengan I.B.4</t>
        </r>
      </text>
    </comment>
    <comment ref="B1251" authorId="0">
      <text>
        <r>
          <rPr>
            <sz val="11"/>
            <color theme="1"/>
            <rFont val="Calibri"/>
            <family val="2"/>
            <charset val="1"/>
            <scheme val="minor"/>
          </rPr>
          <t>Diisi dengan hasil penjumlahan suara seluruh partai politik</t>
        </r>
      </text>
    </comment>
    <comment ref="B1253" authorId="0">
      <text>
        <r>
          <rPr>
            <sz val="11"/>
            <color theme="1"/>
            <rFont val="Calibri"/>
            <family val="2"/>
            <charset val="1"/>
            <scheme val="minor"/>
          </rPr>
          <t>a) Jumlah harus sama dengan III.4
b) Jumlah harus sama dengan I.B.4</t>
        </r>
      </text>
    </comment>
  </commentList>
</comments>
</file>

<file path=xl/sharedStrings.xml><?xml version="1.0" encoding="utf-8"?>
<sst xmlns="http://schemas.openxmlformats.org/spreadsheetml/2006/main" count="5417" uniqueCount="505">
  <si>
    <t xml:space="preserve">SERTIFIKAT REKAPITULASI HASIL PENGHITUNGAN PEROLEHAN SUARA </t>
  </si>
  <si>
    <t>CALON ANGGOTA DEWAN PERWAKILAN RAKYAT DARI SETIAP TPS DI DAERAH PEMILIHAN DALAM WILAYAH KECAMATAN</t>
  </si>
  <si>
    <t>MODEL 
DAA1-DPR</t>
  </si>
  <si>
    <t>PEMILIHAN UMUM TAHUN 2019</t>
  </si>
  <si>
    <t>DESA/KELURAHAN*)</t>
  </si>
  <si>
    <t>KABUPATEN/KOTA *)</t>
  </si>
  <si>
    <t>KECAMATAN/DISTRIK *)</t>
  </si>
  <si>
    <t>PROVINSI</t>
  </si>
  <si>
    <t>DAERAH PEMILIHAN</t>
  </si>
  <si>
    <t>NO.</t>
  </si>
  <si>
    <t>URAIAN</t>
  </si>
  <si>
    <t>RINCIAN</t>
  </si>
  <si>
    <t xml:space="preserve">I.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</si>
  <si>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</si>
  <si>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</si>
  <si>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</si>
  <si>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</si>
  <si>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</si>
  <si>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</si>
  <si>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</si>
  <si>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</si>
  <si>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</si>
  <si>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</si>
  <si>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</si>
  <si>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</si>
  <si>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</si>
  <si>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</si>
  <si>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</si>
  <si>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</si>
  <si>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</si>
  <si>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</si>
  <si>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A.</t>
  </si>
  <si>
    <t>DATA PEMILIH</t>
  </si>
  <si>
    <t>LK</t>
  </si>
  <si>
    <t>PR</t>
  </si>
  <si>
    <t>JML</t>
  </si>
  <si>
    <t>B.</t>
  </si>
  <si>
    <t>PENGGUNA HAK PILIH</t>
  </si>
  <si>
    <t>NAMA DAN TANDA TANGAN PANITIA PEMILIHAN KECAMATAN</t>
  </si>
  <si>
    <t>1.  KETUA</t>
  </si>
  <si>
    <t>2. ANGGOTA</t>
  </si>
  <si>
    <t>3. ANGGOTA</t>
  </si>
  <si>
    <t>4. ANGGOTA</t>
  </si>
  <si>
    <t>5. ANGGOTA</t>
  </si>
  <si>
    <t>NAMA DAN TANDA TANGAN SAKSI PARTAI POLITIK</t>
  </si>
  <si>
    <t>DATA PEMILIH DISABILITAS</t>
  </si>
  <si>
    <t>1.</t>
  </si>
  <si>
    <t>Jumlah seluruh Pemilih disabilitas terdaftar dalam DPT, DPTb dan DPK</t>
  </si>
  <si>
    <t>2.</t>
  </si>
  <si>
    <t>Jumlah seluruh Pemilih disabilitas yang menggunakan hak pilih</t>
  </si>
  <si>
    <t>III.</t>
  </si>
  <si>
    <t>DATA PENGGUNAAN SURAT SUARA</t>
  </si>
  <si>
    <t>Jumlah surat suara dikembalikan oleh pemilih karena rusak/keliru coblos</t>
  </si>
  <si>
    <t>3.</t>
  </si>
  <si>
    <t>Jumlah surat suara yang tidak digunakan/tidak terpakai termasuk sisa surat suara cadangan</t>
  </si>
  <si>
    <t>4.</t>
  </si>
  <si>
    <t>Jumlah surat suara yang digunakan</t>
  </si>
  <si>
    <t>IV.</t>
  </si>
  <si>
    <t>DATA PEROLEHAN SUARA PARTAI POLITIK DAN SUARA CALON</t>
  </si>
  <si>
    <t>NOMOR, NAMA PARTAI DAN CALON</t>
  </si>
  <si>
    <t>A.1</t>
  </si>
  <si>
    <t>1</t>
  </si>
  <si>
    <t>A.2</t>
  </si>
  <si>
    <t>2</t>
  </si>
  <si>
    <t>V.</t>
  </si>
  <si>
    <t>DATA SUARA SAH DAN TIDAK SAH</t>
  </si>
  <si>
    <t>Jumlah Suara Tidak Sah</t>
  </si>
  <si>
    <t>C.</t>
  </si>
  <si>
    <t>Tanggal:</t>
  </si>
  <si>
    <t>Bulan:</t>
  </si>
  <si>
    <t>Tahun:</t>
  </si>
  <si>
    <t>1. PARTAI KEBANGKITAN BANGSA</t>
  </si>
  <si>
    <t>2. PARTAI GERINDRA</t>
  </si>
  <si>
    <t>3. PDI PERJUANGAN</t>
  </si>
  <si>
    <t>4. PARTAI GOLKAR</t>
  </si>
  <si>
    <t>5. Partai NasDem</t>
  </si>
  <si>
    <t>6. PARTAI GARUDA</t>
  </si>
  <si>
    <t>7. PARTAI BERKARYA</t>
  </si>
  <si>
    <t>8. PARTAI KEADILAN SEJAHTERA</t>
  </si>
  <si>
    <t>9. PARTAI PERINDO</t>
  </si>
  <si>
    <t>10. PARTAI PERSATUAN PEMBANGUNAN</t>
  </si>
  <si>
    <t>11. PARTAI SOLIDARITAS INDONESIA</t>
  </si>
  <si>
    <t>12. PARTAI AMANAT NASIONAL</t>
  </si>
  <si>
    <t>13. PARTAI HANURA</t>
  </si>
  <si>
    <t>14. PARTAI DEMOKRAT</t>
  </si>
  <si>
    <t>19. PARTAI BULAN BINTANG</t>
  </si>
  <si>
    <t>20. PARTAI KEADILAN DAN PERSATUAN INDONESIA</t>
  </si>
  <si>
    <r>
      <rPr>
        <b/>
        <sz val="11"/>
        <color rgb="FF000000"/>
        <rFont val="Bookman Old Style"/>
        <family val="1"/>
        <charset val="1"/>
      </rPr>
      <t xml:space="preserve">4. Jumlah Pemilih </t>
    </r>
    <r>
      <rPr>
        <b/>
        <i/>
        <sz val="11"/>
        <color rgb="FF000000"/>
        <rFont val="Bookman Old Style"/>
        <family val="1"/>
        <charset val="1"/>
      </rPr>
      <t>(A.1+A.2+A.3)</t>
    </r>
  </si>
  <si>
    <t>II.</t>
  </si>
  <si>
    <t>CF1, CF2, CF3</t>
  </si>
  <si>
    <t>Jumlah harus lebih kecil atau sama dengan dari I.A.1</t>
  </si>
  <si>
    <t>CF1, CF2, CF3, CF4</t>
  </si>
  <si>
    <t>Jumlah harus lebih kecil atau sama dengan dari I.A.2</t>
  </si>
  <si>
    <t>Jumlah harus lebih kecil atau sama dengan dari I.A.3</t>
  </si>
  <si>
    <t>a) Jumlah harus lebih kecil atau sama dengan dari I.A.4
b) Jumlah harus sama dengan III.4
c) Jumlah harus sama dengan V.C</t>
  </si>
  <si>
    <t>{DATAEND}</t>
  </si>
  <si>
    <t>CF1, CF2, CF3, CF5</t>
  </si>
  <si>
    <t>a) Jumlah harus sama dengan I.B.4
b) Jumlah harus sama dengan V.C</t>
  </si>
  <si>
    <t>(diisi berdasarkan Formulir Model DAA1-Plano-DPR)</t>
  </si>
  <si>
    <r>
      <t xml:space="preserve">4. Jumlah Pengguna Hak Pilih 
    </t>
    </r>
    <r>
      <rPr>
        <b/>
        <i/>
        <sz val="11"/>
        <color rgb="FF000000"/>
        <rFont val="Bookman Old Style"/>
        <family val="1"/>
        <charset val="1"/>
      </rPr>
      <t>(B.1+B.2+B.3)</t>
    </r>
  </si>
  <si>
    <r>
      <rPr>
        <sz val="11"/>
        <color rgb="FF000000"/>
        <rFont val="Bookman Old Style"/>
        <family val="1"/>
        <charset val="1"/>
      </rPr>
      <t xml:space="preserve">1. Jumlah Pemilih dalam DPT 
    </t>
    </r>
    <r>
      <rPr>
        <i/>
        <sz val="11"/>
        <color rgb="FF000000"/>
        <rFont val="Bookman Old Style"/>
        <family val="1"/>
        <charset val="1"/>
      </rPr>
      <t>(Model A.3-KPU)</t>
    </r>
  </si>
  <si>
    <r>
      <rPr>
        <sz val="11"/>
        <color rgb="FF000000"/>
        <rFont val="Bookman Old Style"/>
        <family val="1"/>
        <charset val="1"/>
      </rPr>
      <t xml:space="preserve">2. Jumlah Pemilih dalam DPTb 
</t>
    </r>
    <r>
      <rPr>
        <i/>
        <sz val="11"/>
        <color rgb="FF000000"/>
        <rFont val="Bookman Old Style"/>
        <family val="1"/>
        <charset val="1"/>
      </rPr>
      <t xml:space="preserve">    (Model A.4-KPU)</t>
    </r>
  </si>
  <si>
    <r>
      <t xml:space="preserve">3. JumLah Pemilih dalam DPK
    </t>
    </r>
    <r>
      <rPr>
        <i/>
        <sz val="11"/>
        <color rgb="FF000000"/>
        <rFont val="Bookman Old Style"/>
        <family val="1"/>
        <charset val="1"/>
      </rPr>
      <t>(Model A.DPK-KPU)</t>
    </r>
  </si>
  <si>
    <r>
      <rPr>
        <sz val="11"/>
        <color rgb="FF000000"/>
        <rFont val="Bookman Old Style"/>
        <family val="1"/>
        <charset val="1"/>
      </rPr>
      <t xml:space="preserve">1. Jumlah pengguna hak pilih dalam DPT 
    </t>
    </r>
    <r>
      <rPr>
        <i/>
        <sz val="11"/>
        <color rgb="FF000000"/>
        <rFont val="Bookman Old Style"/>
        <family val="1"/>
        <charset val="1"/>
      </rPr>
      <t>(Model C7.DPT-KPU)</t>
    </r>
  </si>
  <si>
    <r>
      <t xml:space="preserve">2. Jumlah pengguna hak pilih dalam  
    DPTb 
    </t>
    </r>
    <r>
      <rPr>
        <i/>
        <sz val="11"/>
        <color rgb="FF000000"/>
        <rFont val="Bookman Old Style"/>
        <family val="1"/>
        <charset val="1"/>
      </rPr>
      <t>(Model C7.DPTb-KPU)</t>
    </r>
  </si>
  <si>
    <r>
      <t xml:space="preserve">3.  Jumlah pengguna hak pilih dalam 
    DPK
    </t>
    </r>
    <r>
      <rPr>
        <i/>
        <sz val="11"/>
        <color rgb="FF000000"/>
        <rFont val="Bookman Old Style"/>
        <family val="1"/>
        <charset val="1"/>
      </rPr>
      <t>(Model C7.DPK-KPU)</t>
    </r>
  </si>
  <si>
    <t>pemilih_dpt_l</t>
  </si>
  <si>
    <t>pemilih_dpt_p</t>
  </si>
  <si>
    <t>pemilih_dpt_j</t>
  </si>
  <si>
    <t>pemilih_dptb_l</t>
  </si>
  <si>
    <t>pemilih_dptb_p</t>
  </si>
  <si>
    <t>pemilih_dptb_j</t>
  </si>
  <si>
    <t>pemilih_dpk_l</t>
  </si>
  <si>
    <t>pemilih_dpk_p</t>
  </si>
  <si>
    <t>pemilih_dpk_j</t>
  </si>
  <si>
    <t>pemilih_jml_l</t>
  </si>
  <si>
    <t>pemilih_jml_p</t>
  </si>
  <si>
    <t>pemilih_jml_j</t>
  </si>
  <si>
    <t>pengguna_dpt_l</t>
  </si>
  <si>
    <t>pengguna_dpt_p</t>
  </si>
  <si>
    <t>pengguna_dpt_j</t>
  </si>
  <si>
    <t>pengguna_dptb_l</t>
  </si>
  <si>
    <t>pengguna_dptb_p</t>
  </si>
  <si>
    <t>pengguna_dptb_j</t>
  </si>
  <si>
    <t>pengguna_dpk_l</t>
  </si>
  <si>
    <t>pengguna_dpk_p</t>
  </si>
  <si>
    <t>pengguna_dpk_j</t>
  </si>
  <si>
    <t>pengguna_jml_l</t>
  </si>
  <si>
    <t>pengguna_jml_p</t>
  </si>
  <si>
    <t>pengguna_jml_j</t>
  </si>
  <si>
    <t>pemilih_disabilitas_l</t>
  </si>
  <si>
    <t>pemilih_disabilitas_p</t>
  </si>
  <si>
    <t>pemilih_disabilitas_j</t>
  </si>
  <si>
    <t>pengguna_disabilitas_l</t>
  </si>
  <si>
    <t>pengguna_disabilitas_p</t>
  </si>
  <si>
    <t>pengguna_disabilitas_j</t>
  </si>
  <si>
    <t>surat_diterima</t>
  </si>
  <si>
    <t>surat_dikembalikan</t>
  </si>
  <si>
    <t>surat_tidak_digunakan</t>
  </si>
  <si>
    <t>surat_digunakan</t>
  </si>
  <si>
    <t>partai1</t>
  </si>
  <si>
    <t>partai1caleg1</t>
  </si>
  <si>
    <t>partai1caleg2</t>
  </si>
  <si>
    <t>partai1caleg3</t>
  </si>
  <si>
    <t>partai1caleg4</t>
  </si>
  <si>
    <t>partai1caleg5</t>
  </si>
  <si>
    <t>partai1caleg6</t>
  </si>
  <si>
    <t>partai1caleg7</t>
  </si>
  <si>
    <t>partai1caleg8</t>
  </si>
  <si>
    <t>partai1caleg9</t>
  </si>
  <si>
    <t>partai1caleg10</t>
  </si>
  <si>
    <t>partai2</t>
  </si>
  <si>
    <t>partai2caleg1</t>
  </si>
  <si>
    <t>partai2caleg2</t>
  </si>
  <si>
    <t>partai2caleg3</t>
  </si>
  <si>
    <t>partai2caleg4</t>
  </si>
  <si>
    <t>partai2caleg5</t>
  </si>
  <si>
    <t>partai2caleg6</t>
  </si>
  <si>
    <t>partai2caleg7</t>
  </si>
  <si>
    <t>partai2caleg8</t>
  </si>
  <si>
    <t>partai2caleg9</t>
  </si>
  <si>
    <t>partai2caleg10</t>
  </si>
  <si>
    <t>suara_sah</t>
  </si>
  <si>
    <t>suara_tidak_sah</t>
  </si>
  <si>
    <t>suara_total</t>
  </si>
  <si>
    <t>DATA PEMILIH DAN PENGGUNA HAK PILIH</t>
  </si>
  <si>
    <t>Jumlah surat suara yang diterima termasuk cadangan 2% dari DPT (2+3+4)</t>
  </si>
  <si>
    <t>a) Jumlah harus sama dengan III.4
b) Jumlah harus sama dengan I.B.4</t>
  </si>
  <si>
    <t>Nama Lengkap</t>
  </si>
  <si>
    <t xml:space="preserve">Ditetapkan di: </t>
  </si>
  <si>
    <t>Jumlah harus lebih kecil atau sama dengan Jumlah seluruh Pemilih (I.A.4)</t>
  </si>
  <si>
    <t>a. Jumlah harus lebih kecil atau sama dengan II.1
b. Dimungkinkan pengguna hak pilih disabilitas lebih besar dari II.1 tetapi tidak boleh lebih dari jumlah pemilih yang menggunakan hak pilih (I.B.4)</t>
  </si>
  <si>
    <t>a. Diisi dengan angka bilangan bulat positif
b. Jangan diisi dengan formula persentase dari DPT</t>
  </si>
  <si>
    <t>Diisi dengan hasil penjumlahan suara seluruh partai politik</t>
  </si>
  <si>
    <t>CF1, CF2, CF3, CF15</t>
  </si>
  <si>
    <t>CF4</t>
  </si>
  <si>
    <t>CF4, CF6, CF7</t>
  </si>
  <si>
    <t>CF5</t>
  </si>
  <si>
    <t>CF15</t>
  </si>
  <si>
    <t>CF8, CF9, CF10</t>
  </si>
  <si>
    <t>CF11</t>
  </si>
  <si>
    <t>CF12, CF13, CF14</t>
  </si>
  <si>
    <t>{F9}1</t>
  </si>
  <si>
    <t>{F9}2</t>
  </si>
  <si>
    <t>{F9}3</t>
  </si>
  <si>
    <t>{REKAP_WILNAME}1</t>
  </si>
  <si>
    <t>900621430</t>
  </si>
  <si>
    <t>TPS 01</t>
  </si>
  <si>
    <t>900621431</t>
  </si>
  <si>
    <t>TPS 02</t>
  </si>
  <si>
    <t>900621432</t>
  </si>
  <si>
    <t>TPS 03</t>
  </si>
  <si>
    <t>900621433</t>
  </si>
  <si>
    <t>TPS 04</t>
  </si>
  <si>
    <t>900621434</t>
  </si>
  <si>
    <t>TPS 05</t>
  </si>
  <si>
    <t>900621435</t>
  </si>
  <si>
    <t>TPS 06</t>
  </si>
  <si>
    <t>900621436</t>
  </si>
  <si>
    <t>TPS 07</t>
  </si>
  <si>
    <t>900621437</t>
  </si>
  <si>
    <t>TPS 08</t>
  </si>
  <si>
    <t>900621438</t>
  </si>
  <si>
    <t>TPS 09</t>
  </si>
  <si>
    <t>900621439</t>
  </si>
  <si>
    <t>TPS 10</t>
  </si>
  <si>
    <t>900621440</t>
  </si>
  <si>
    <t>TPS 11</t>
  </si>
  <si>
    <t>900621441</t>
  </si>
  <si>
    <t>TPS 12</t>
  </si>
  <si>
    <t>900621442</t>
  </si>
  <si>
    <t>TPS 13</t>
  </si>
  <si>
    <t>900621443</t>
  </si>
  <si>
    <t>TPS 14</t>
  </si>
  <si>
    <t>900621444</t>
  </si>
  <si>
    <t>TPS 15</t>
  </si>
  <si>
    <t>JUMLAH PINDAHAN</t>
  </si>
  <si>
    <t/>
  </si>
  <si>
    <t>{REKAP_WILNAME}2</t>
  </si>
  <si>
    <t>900621445</t>
  </si>
  <si>
    <t>TPS 16</t>
  </si>
  <si>
    <t>900621446</t>
  </si>
  <si>
    <t>TPS 17</t>
  </si>
  <si>
    <t>900621447</t>
  </si>
  <si>
    <t>TPS 18</t>
  </si>
  <si>
    <t>900621448</t>
  </si>
  <si>
    <t>TPS 19</t>
  </si>
  <si>
    <t>900621449</t>
  </si>
  <si>
    <t>TPS 20</t>
  </si>
  <si>
    <t>900621450</t>
  </si>
  <si>
    <t>TPS 21</t>
  </si>
  <si>
    <t>900621451</t>
  </si>
  <si>
    <t>TPS 22</t>
  </si>
  <si>
    <t>900621452</t>
  </si>
  <si>
    <t>TPS 23</t>
  </si>
  <si>
    <t>900621453</t>
  </si>
  <si>
    <t>TPS 24</t>
  </si>
  <si>
    <t>900621454</t>
  </si>
  <si>
    <t>TPS 25</t>
  </si>
  <si>
    <t>900621455</t>
  </si>
  <si>
    <t>TPS 26</t>
  </si>
  <si>
    <t>900621456</t>
  </si>
  <si>
    <t>TPS 27</t>
  </si>
  <si>
    <t>900621457</t>
  </si>
  <si>
    <t>TPS 28</t>
  </si>
  <si>
    <t>900621458</t>
  </si>
  <si>
    <t>TPS 29</t>
  </si>
  <si>
    <t>{REKAP_WILNAME}3</t>
  </si>
  <si>
    <t>900621459</t>
  </si>
  <si>
    <t>TPS 30</t>
  </si>
  <si>
    <t>900621460</t>
  </si>
  <si>
    <t>TPS 31</t>
  </si>
  <si>
    <t>900621461</t>
  </si>
  <si>
    <t>TPS 32</t>
  </si>
  <si>
    <t>900621462</t>
  </si>
  <si>
    <t>TPS 33</t>
  </si>
  <si>
    <t>JUMLAH AKHIR</t>
  </si>
  <si>
    <t>Partai Kebangkitan Bangsa</t>
  </si>
  <si>
    <t>ANTONIUS IWAN DWI LAKSONO, SE</t>
  </si>
  <si>
    <t>EKO BUDI CAHYONO, SE., MM</t>
  </si>
  <si>
    <t>3</t>
  </si>
  <si>
    <t>NIKEN SEPTIKASARI, S.Sos</t>
  </si>
  <si>
    <t>4</t>
  </si>
  <si>
    <t>SOESIYANTO, S.Sos</t>
  </si>
  <si>
    <t>5</t>
  </si>
  <si>
    <t>SUGIONO, S.Ag., M.Pd.I</t>
  </si>
  <si>
    <t>6</t>
  </si>
  <si>
    <t>SITI ULFAH</t>
  </si>
  <si>
    <t>7</t>
  </si>
  <si>
    <t>J. WAJAN SUDJANA, ST</t>
  </si>
  <si>
    <t>8</t>
  </si>
  <si>
    <t>ULFA PRADANI PUTRI IMAMI</t>
  </si>
  <si>
    <t>9</t>
  </si>
  <si>
    <t>SYAIFUDDIN</t>
  </si>
  <si>
    <t xml:space="preserve">   </t>
  </si>
  <si>
    <t>Partai Gerakan Indonesia Raya</t>
  </si>
  <si>
    <t>IDA BAGUS PUTU SUKARTA, SE., M.Si</t>
  </si>
  <si>
    <t>A.A. NGURAH ALIT WIRAPUTRA, SH., MH</t>
  </si>
  <si>
    <t>SABARIAH, H.D.T</t>
  </si>
  <si>
    <t>WAYAN PURWANI</t>
  </si>
  <si>
    <t>I WAYAN SUNARTA</t>
  </si>
  <si>
    <t>drh. COK ISTRI DEWI SRIJAYANTI</t>
  </si>
  <si>
    <t>I MADE KARI, ST</t>
  </si>
  <si>
    <t>I NYOMAN LUKIUS UTOMO</t>
  </si>
  <si>
    <t>GEDE SUGIANYAR, SH</t>
  </si>
  <si>
    <t>Partai Demokrasi Indonesia Perjuangan</t>
  </si>
  <si>
    <t>Drs. I MADE URIP, M.Si</t>
  </si>
  <si>
    <t>I G. N. KESUMA KELAKAN, S.T, . M.Si</t>
  </si>
  <si>
    <t>Dra. I G. AGUNG PUTRI ASTRID K., M.A.</t>
  </si>
  <si>
    <t>I GUSTI AGUNG RAI WIRAJAYA, S.E., M.M.</t>
  </si>
  <si>
    <t>I KETUT KARIYASA ADNYANA, S.P.</t>
  </si>
  <si>
    <t>KOMANG DIAH KARTIKASARI</t>
  </si>
  <si>
    <t>I NYOMAN PARTA, S.H.</t>
  </si>
  <si>
    <t>LUH PUTU SUWANDEWI AESCHLIMANN, S.Sos, . M.M.</t>
  </si>
  <si>
    <t>I WAYAN SUDIRTA, S.H.</t>
  </si>
  <si>
    <t>Partai Golongan Karya</t>
  </si>
  <si>
    <t>GDE SUMARJAYA LINGGIH, S.E, M.A.P.</t>
  </si>
  <si>
    <t>A.A. BAGUS ADHI MAHENDRA PUTRA</t>
  </si>
  <si>
    <t>I GUSTI AGUNG AYU SRI PUSPA DEWI, S.T</t>
  </si>
  <si>
    <t>Drs. I KETUT SUDIKERTA</t>
  </si>
  <si>
    <t>I WAYAN GEREDEG, S.H., M.A.P</t>
  </si>
  <si>
    <t>DIAN FATMAYANTY, S.H</t>
  </si>
  <si>
    <t>I MADE WIJAYA, S.Kom</t>
  </si>
  <si>
    <t>dr. G. AYU AMELINDA HANJANI</t>
  </si>
  <si>
    <t>I GEDE ARIAWAN, S.I.P., M.I.P</t>
  </si>
  <si>
    <t>Partai Nasdem</t>
  </si>
  <si>
    <t>IDA BAGUS OKA GUNASTAWA</t>
  </si>
  <si>
    <t>DR. RUFINUS H. HUTAURUK, S.H., M.M., M.H.</t>
  </si>
  <si>
    <t>NI LUH PUTU ARY PERTAMI DJELANTIK</t>
  </si>
  <si>
    <t>PUTU INDRA LESMANA, ST</t>
  </si>
  <si>
    <t>DRS. I NYOMAN SUTRISNO</t>
  </si>
  <si>
    <t>TJOK ISTRI NGURAH ROOSANY, SE, M.Agb</t>
  </si>
  <si>
    <t>Ir. WAYAN SUARJA AGUNG R, M.M</t>
  </si>
  <si>
    <t>I MADE SURYA ARCANA</t>
  </si>
  <si>
    <t>NI WAYAN ANIK SATRIA DEWI, S.T.P</t>
  </si>
  <si>
    <t>Partai Gerakan Perubahan Indonesia</t>
  </si>
  <si>
    <t>I WAYAN M DANA ADNYANA</t>
  </si>
  <si>
    <t>I NYOMAN KANTUN, S.H, M.M, M.H</t>
  </si>
  <si>
    <t>IDA AYU SURYAWATI</t>
  </si>
  <si>
    <t>ANAK AGUNG GDE HARYA PUTRA, S.S</t>
  </si>
  <si>
    <t>LISMA</t>
  </si>
  <si>
    <t>Partai Berkarya</t>
  </si>
  <si>
    <t>Drs. DEWA BAGUS MADE SUHARYA, SH</t>
  </si>
  <si>
    <t>I WAYAN KUSMINTHA DUSAK</t>
  </si>
  <si>
    <t>NYOMAN PARTINI, SH., MH.</t>
  </si>
  <si>
    <t>I WAYAN WETHA</t>
  </si>
  <si>
    <t>MADE KARTHA WIRATAMA</t>
  </si>
  <si>
    <t>LINA TRI WIJAYANTI, SE</t>
  </si>
  <si>
    <t>IDA BAGUS PUTU PARTA, SE.</t>
  </si>
  <si>
    <t>Ir. H. SULISTIYONO</t>
  </si>
  <si>
    <t>NI KETUT TRISNAWATI</t>
  </si>
  <si>
    <t>Partai Keadilan Sejahtera</t>
  </si>
  <si>
    <t>ARYA SANDHIYUDDHA</t>
  </si>
  <si>
    <t>HJ. LILI ANITA BALIANI, S.P, M.M</t>
  </si>
  <si>
    <t>Partai Persatuan Indonesia</t>
  </si>
  <si>
    <t>I WAYAN SUKLA ARNATA</t>
  </si>
  <si>
    <t>I MADE DANA, SH</t>
  </si>
  <si>
    <t>SRI WAHYUNI</t>
  </si>
  <si>
    <t>Drs. I MADE SUARA, M.Pd</t>
  </si>
  <si>
    <t>ADRID INDARYANTO, SH., MM</t>
  </si>
  <si>
    <t>LUCIANA AYU SUKMAWATI</t>
  </si>
  <si>
    <t>TOTO SURYAWAN SUKARNO PUTRA</t>
  </si>
  <si>
    <t>I NYOMAN SUDANA</t>
  </si>
  <si>
    <t>SELVIANTI JOENOES</t>
  </si>
  <si>
    <t>10</t>
  </si>
  <si>
    <t>Partai Persatuan Pembangunan</t>
  </si>
  <si>
    <t>LISMAINI, SE</t>
  </si>
  <si>
    <t>FAISAL AHMAD, SHI</t>
  </si>
  <si>
    <t>ZULKARNAIN</t>
  </si>
  <si>
    <t>CERIA MONICA, S.I.Kom</t>
  </si>
  <si>
    <t>MASHUDI, S.Pd.</t>
  </si>
  <si>
    <t>MUSDALIFAH</t>
  </si>
  <si>
    <t>DAMAYANTI HERMAWAN</t>
  </si>
  <si>
    <t>ISNAWATY</t>
  </si>
  <si>
    <t>R. MIRA OKTARIA</t>
  </si>
  <si>
    <t>11</t>
  </si>
  <si>
    <t>Partai Solidaritas Indonesia</t>
  </si>
  <si>
    <t>I NENGAH YASA ADI SUSANTO, S.H., M.H</t>
  </si>
  <si>
    <t>DEDY NUR, ST</t>
  </si>
  <si>
    <t>DIAH KURNIAWATI, S.Miss</t>
  </si>
  <si>
    <t>I MADE CAKRA IRAWAN, S.T.</t>
  </si>
  <si>
    <t>IDA AYU RATIH KUMALASARI, AMA.Par</t>
  </si>
  <si>
    <t>HENI INDRIATI</t>
  </si>
  <si>
    <t>I KETUT DARMADI</t>
  </si>
  <si>
    <t>DEWA PUTU SANTIKA, S.Sos, M.Si</t>
  </si>
  <si>
    <t>I WAYAN SUARNA, S.Sos</t>
  </si>
  <si>
    <t>12</t>
  </si>
  <si>
    <t>Partai Amanat Nasional</t>
  </si>
  <si>
    <t>KHAIRUL FAHMI</t>
  </si>
  <si>
    <t>MUHAMMAD ZAINI</t>
  </si>
  <si>
    <t>KHUSNAINI SAFITRI</t>
  </si>
  <si>
    <t>IWAN SATRIAWAN</t>
  </si>
  <si>
    <t>AGUS WIDODO</t>
  </si>
  <si>
    <t>SRI WULAN RAMADHANI</t>
  </si>
  <si>
    <t>NGATEMIN, S.TP</t>
  </si>
  <si>
    <t>FAUDHINIA ADINDA PURBARANI, SH</t>
  </si>
  <si>
    <t>MUSTARI MANGKAUK PUTRA, S.Fil.I.</t>
  </si>
  <si>
    <t>13</t>
  </si>
  <si>
    <t>Partai Hati Nurani Rakyat</t>
  </si>
  <si>
    <t>GEDE PASEK SUARDIKA, SH, MH</t>
  </si>
  <si>
    <t>YAN MITHA DJAKSANA, S.Kom, M.Kom</t>
  </si>
  <si>
    <t>NENGAH SUKENITI, SE</t>
  </si>
  <si>
    <t>Drs. I WAYAN NUADA, S.H., M.M</t>
  </si>
  <si>
    <t>NI PUTU SRI UTARI</t>
  </si>
  <si>
    <t>I PUTU INDRA MANDHALA PUTRA, S.H., M.Kn</t>
  </si>
  <si>
    <t>I GEDE MERTA, S. Sos., M.AP</t>
  </si>
  <si>
    <t>ROFII'ATUL FITRIYYAH</t>
  </si>
  <si>
    <t>I KADEK ARIMBAWA</t>
  </si>
  <si>
    <t>14</t>
  </si>
  <si>
    <t>Partai Demokrat</t>
  </si>
  <si>
    <t>PUTU SUPADMA RUDANA</t>
  </si>
  <si>
    <t>TUTIK KUSUMA WARDHANI, SE.MM. M.Kes</t>
  </si>
  <si>
    <t>GEDE NGURAH WIDIDANA</t>
  </si>
  <si>
    <t>IDA AYU AGUNG TIKAYANTI</t>
  </si>
  <si>
    <t>ERLANGGA BRAHMANTYA</t>
  </si>
  <si>
    <t>Dra. WORO PUJI HASTUTI</t>
  </si>
  <si>
    <t>RIKO NUGRAHA, SH., MH.</t>
  </si>
  <si>
    <t>INGGITA DWIJAMANGGALA</t>
  </si>
  <si>
    <t>RADEN RORO PUTRI ASOKA</t>
  </si>
  <si>
    <t>19</t>
  </si>
  <si>
    <t>Partai Bulan Bintang</t>
  </si>
  <si>
    <t>ARWIN LUBIS</t>
  </si>
  <si>
    <t>VINITA HERAWATY, SE</t>
  </si>
  <si>
    <t>YUNITA</t>
  </si>
  <si>
    <t>USMAN SHAHIB RAFIK</t>
  </si>
  <si>
    <t>MOSTHAMIR THALIB, M.Si</t>
  </si>
  <si>
    <t>YUHERDI</t>
  </si>
  <si>
    <t>20</t>
  </si>
  <si>
    <t>Partai Keadilan dan Persatuan Indonesia</t>
  </si>
  <si>
    <t>I MADE HADI WIGRAHA</t>
  </si>
  <si>
    <t>IRA SOFIA</t>
  </si>
  <si>
    <t>: BALI</t>
  </si>
  <si>
    <t>: BULELENG</t>
  </si>
  <si>
    <t>: BANJAR</t>
  </si>
  <si>
    <t>Lembar 1 Hal 1</t>
  </si>
  <si>
    <t>DAA1-DPR-1A</t>
  </si>
  <si>
    <t>Lembar 2 Hal 1</t>
  </si>
  <si>
    <t>DAA1-DPR-2A</t>
  </si>
  <si>
    <t>Lembar 3 Hal 1 - 1</t>
  </si>
  <si>
    <t>DAA1-DPR-3A</t>
  </si>
  <si>
    <t>Lembar 3 Hal 2 - 1</t>
  </si>
  <si>
    <t>DAA1-DPR-3C</t>
  </si>
  <si>
    <t>Lembar 3 Hal 3 - 1</t>
  </si>
  <si>
    <t>DAA1-DPR-3E</t>
  </si>
  <si>
    <t>Lembar 3 Hal 4 - 1</t>
  </si>
  <si>
    <t>DAA1-DPR-3G</t>
  </si>
  <si>
    <t>Lembar 3 Hal 5 - 1</t>
  </si>
  <si>
    <t>DAA1-DPR-3I</t>
  </si>
  <si>
    <t>Lembar 3 Hal 6 - 1</t>
  </si>
  <si>
    <t>DAA1-DPR-3K</t>
  </si>
  <si>
    <t>Lembar 3 Hal 7 - 1</t>
  </si>
  <si>
    <t>DAA1-DPR-3M</t>
  </si>
  <si>
    <t>Lembar 3 Hal 8 - 1</t>
  </si>
  <si>
    <t>DAA1-DPR-3O</t>
  </si>
  <si>
    <t>Lembar 4 Hal 1</t>
  </si>
  <si>
    <t>DAA1-DPR-4A</t>
  </si>
  <si>
    <t>Lembar 1 Hal 2</t>
  </si>
  <si>
    <t>DAA1-DPR-1B</t>
  </si>
  <si>
    <t>Lembar 2 Hal 2</t>
  </si>
  <si>
    <t>DAA1-DPR-2B</t>
  </si>
  <si>
    <t>Lembar 3 Hal 1 - 2</t>
  </si>
  <si>
    <t>DAA1-DPR-3B</t>
  </si>
  <si>
    <t>Lembar 3 Hal 2 - 2</t>
  </si>
  <si>
    <t>DAA1-DPR-3D</t>
  </si>
  <si>
    <t>Lembar 3 Hal 3 - 2</t>
  </si>
  <si>
    <t>DAA1-DPR-3F</t>
  </si>
  <si>
    <t>Lembar 3 Hal 4 - 2</t>
  </si>
  <si>
    <t>DAA1-DPR-3H</t>
  </si>
  <si>
    <t>Lembar 3 Hal 5 - 2</t>
  </si>
  <si>
    <t>DAA1-DPR-3J</t>
  </si>
  <si>
    <t>Lembar 3 Hal 6 - 2</t>
  </si>
  <si>
    <t>DAA1-DPR-3L</t>
  </si>
  <si>
    <t>Lembar 3 Hal 7 - 2</t>
  </si>
  <si>
    <t>DAA1-DPR-3N</t>
  </si>
  <si>
    <t>Lembar 3 Hal 8 - 2</t>
  </si>
  <si>
    <t>DAA1-DPR-3P</t>
  </si>
  <si>
    <t>Lembar 4 Hal 2</t>
  </si>
  <si>
    <t>DAA1-DPR-4B</t>
  </si>
  <si>
    <t>Lembar 1 Hal 3</t>
  </si>
  <si>
    <t>DAA1-DPR-1C</t>
  </si>
  <si>
    <t>Lembar 2 Hal 3</t>
  </si>
  <si>
    <t>DAA1-DPR-2C</t>
  </si>
  <si>
    <t>Lembar 3 Hal 1 - 3</t>
  </si>
  <si>
    <t>Lembar 3 Hal 2 - 3</t>
  </si>
  <si>
    <t>Lembar 3 Hal 3 - 3</t>
  </si>
  <si>
    <t>Lembar 3 Hal 4 - 3</t>
  </si>
  <si>
    <t>Lembar 3 Hal 5 - 3</t>
  </si>
  <si>
    <t>Lembar 3 Hal 6 - 3</t>
  </si>
  <si>
    <t>Lembar 3 Hal 7 - 3</t>
  </si>
  <si>
    <t>Lembar 3 Hal 8 - 3</t>
  </si>
  <si>
    <t>Lembar 4 Hal 3</t>
  </si>
  <si>
    <t>DAA1-DPR-4C</t>
  </si>
  <si>
    <t>pdpr,daa,53881,5101</t>
  </si>
  <si>
    <t>9660f70a2b932d435b0241a9cbb730f8c7af4c2241f3f216a12b1f70d230bf51</t>
  </si>
  <si>
    <t>1. Jumlah Pemilih dalam DPT 
    (Model A.3-KPU)</t>
  </si>
  <si>
    <t>2. Jumlah Pemilih dalam DPTb 
    (Model A.4-KPU)</t>
  </si>
  <si>
    <t>3. JumLah Pemilih dalam DPK
    (Model A.DPK-KPU)</t>
  </si>
  <si>
    <t>4. Jumlah Pemilih (A.1+A.2+A.3)</t>
  </si>
  <si>
    <t>1. Jumlah pengguna hak pilih dalam DPT 
    (Model C7.DPT-KPU)</t>
  </si>
  <si>
    <t>2. Jumlah pengguna hak pilih dalam  
    DPTb 
    (Model C7.DPTb-KPU)</t>
  </si>
  <si>
    <t>3.  Jumlah pengguna hak pilih dalam 
    DPK
    (Model C7.DPK-KPU)</t>
  </si>
  <si>
    <t>4. Jumlah Pengguna Hak Pilih 
    (B.1+B.2+B.3)</t>
  </si>
  <si>
    <t>JUMLAH SUARA SAH PARTAI POLITIK DAN CALON (A.1+A.2)</t>
  </si>
  <si>
    <t>Jumlah Seluruh Suara Sah (IV.1.B + IV.2.B + … + IV.20.B)</t>
  </si>
  <si>
    <t>Jumlah Seluruh Suara Sah dan Suara Tidak Sah 
(A + B)</t>
  </si>
  <si>
    <t>&lt;BERIKUTNYA&gt;</t>
  </si>
  <si>
    <t>&lt;SEBELUMNYA&gt;</t>
  </si>
  <si>
    <t>DOK. v96</t>
  </si>
  <si>
    <t>. . . . . . . . . . . .</t>
  </si>
  <si>
    <t>1.  . . . . . . . . . . . .</t>
  </si>
  <si>
    <t>2.  . . . . . . . . . . . .</t>
  </si>
  <si>
    <t>3.  . . . . . . . . . . . .</t>
  </si>
  <si>
    <t>4.  . . . . . . . . . . . .</t>
  </si>
  <si>
    <t>5.  . . . . . . . . . . . .</t>
  </si>
  <si>
    <t>6.  . . . . . . . . . . . .</t>
  </si>
  <si>
    <t>7.  . . . . . . . . . . . .</t>
  </si>
  <si>
    <t>8.  . . . . . . . . . . . .</t>
  </si>
  <si>
    <t>9.  . . . . . . . . . . . .</t>
  </si>
  <si>
    <t>10.  . . . . . . . . . . . .</t>
  </si>
  <si>
    <t>11.  . . . . . . . . . . . .</t>
  </si>
  <si>
    <t>12.  . . . . . . . . . . . .</t>
  </si>
  <si>
    <t>13.  . . . . . . . . . . . .</t>
  </si>
  <si>
    <t>14.  . . . . . . . . . . . .</t>
  </si>
  <si>
    <t>19.  . . . . . . . . . . . .</t>
  </si>
  <si>
    <t>20.  . . . . . . . . . . . .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</si>
</sst>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b/>
      <sz val="12"/>
      <color theme="1"/>
      <name val="Bookman Old Style"/>
      <family val="1"/>
    </font>
    <font>
      <b/>
      <sz val="11"/>
      <color theme="1"/>
      <name val="Bookman Old Style"/>
      <family val="1"/>
    </font>
    <font>
      <sz val="9"/>
      <color theme="1"/>
      <name val="Bookman Old Style"/>
      <family val="1"/>
    </font>
    <font>
      <sz val="12"/>
      <color theme="1"/>
      <name val="Bookman Old Style"/>
      <family val="1"/>
    </font>
    <font>
      <sz val="8"/>
      <color theme="1"/>
      <name val="Bookman Old Style"/>
      <family val="1"/>
    </font>
    <font>
      <b/>
      <sz val="11"/>
      <color theme="0"/>
      <name val="Bookman Old Style"/>
      <family val="1"/>
    </font>
    <font>
      <b/>
      <sz val="11"/>
      <color rgb="FF000000"/>
      <name val="Bookman Old Style"/>
      <family val="1"/>
      <charset val="1"/>
    </font>
    <font>
      <b/>
      <sz val="12"/>
      <color rgb="FF000000"/>
      <name val="Bookman Old Style"/>
      <family val="1"/>
      <charset val="1"/>
    </font>
    <font>
      <b/>
      <sz val="8"/>
      <color rgb="FF000000"/>
      <name val="Bookman Old Style"/>
      <family val="1"/>
      <charset val="1"/>
    </font>
    <font>
      <sz val="2"/>
      <color rgb="FFFFFFFF"/>
      <name val="Bookman Old Style"/>
      <family val="1"/>
      <charset val="1"/>
    </font>
    <font>
      <b/>
      <sz val="9"/>
      <color theme="1"/>
      <name val="Bookman Old Style"/>
      <family val="1"/>
    </font>
    <font>
      <sz val="8"/>
      <color rgb="FF000000"/>
      <name val="Bookman Old Style"/>
      <family val="1"/>
      <charset val="1"/>
    </font>
    <font>
      <sz val="11"/>
      <color rgb="FF000000"/>
      <name val="Bookman Old Style"/>
      <family val="1"/>
      <charset val="1"/>
    </font>
    <font>
      <i/>
      <sz val="11"/>
      <color rgb="FF000000"/>
      <name val="Bookman Old Style"/>
      <family val="1"/>
      <charset val="1"/>
    </font>
    <font>
      <sz val="11"/>
      <color rgb="FF000000"/>
      <name val="Bookman Old Style"/>
      <family val="1"/>
    </font>
    <font>
      <b/>
      <i/>
      <sz val="11"/>
      <color rgb="FF000000"/>
      <name val="Bookman Old Style"/>
      <family val="1"/>
      <charset val="1"/>
    </font>
    <font>
      <sz val="12"/>
      <color rgb="FF000000"/>
      <name val="Bookman Old Style"/>
      <family val="1"/>
      <charset val="1"/>
    </font>
    <font>
      <sz val="9"/>
      <color rgb="FF000000"/>
      <name val="Bookman Old Style"/>
      <family val="1"/>
      <charset val="1"/>
    </font>
    <font>
      <b/>
      <sz val="11"/>
      <color rgb="FF000000"/>
      <name val="Bookman Old Style"/>
      <family val="1"/>
    </font>
    <font>
      <sz val="11"/>
      <color theme="1"/>
      <name val="Bookman Old Style"/>
      <family val="1"/>
      <charset val="1"/>
    </font>
    <font>
      <b/>
      <sz val="9"/>
      <color theme="1"/>
      <name val="Arial"/>
      <family val="2"/>
    </font>
    <font>
      <b/>
      <u/>
      <sz val="11"/>
      <color indexed="12"/>
      <name val="Calibri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rgb="FFD3D2D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37">
    <xf numFmtId="0" fontId="0" fillId="0" borderId="0" xfId="0"/>
    <xf numFmtId="0" fontId="1" fillId="0" borderId="0" xfId="0" applyFont="1" applyBorder="1" applyProtection="1"/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Protection="1"/>
    <xf numFmtId="0" fontId="1" fillId="0" borderId="0" xfId="0" applyFont="1" applyProtection="1"/>
    <xf numFmtId="0" fontId="9" fillId="0" borderId="0" xfId="0" applyFont="1" applyBorder="1" applyAlignment="1" applyProtection="1"/>
    <xf numFmtId="0" fontId="2" fillId="0" borderId="0" xfId="0" applyFont="1" applyBorder="1" applyAlignment="1" applyProtection="1">
      <alignment vertical="center" wrapText="1"/>
    </xf>
    <xf numFmtId="0" fontId="2" fillId="0" borderId="0" xfId="0" applyFont="1" applyAlignment="1" applyProtection="1">
      <alignment horizontal="left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13" fillId="4" borderId="1" xfId="0" applyFont="1" applyFill="1" applyBorder="1" applyAlignment="1" applyProtection="1">
      <alignment horizontal="center" vertical="center"/>
    </xf>
    <xf numFmtId="0" fontId="13" fillId="4" borderId="3" xfId="0" applyFont="1" applyFill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3" fillId="0" borderId="0" xfId="0" applyFont="1" applyProtection="1"/>
    <xf numFmtId="0" fontId="20" fillId="0" borderId="3" xfId="0" applyFont="1" applyBorder="1" applyAlignment="1" applyProtection="1">
      <alignment horizontal="center" vertical="center"/>
    </xf>
    <xf numFmtId="49" fontId="7" fillId="3" borderId="2" xfId="0" quotePrefix="1" applyNumberFormat="1" applyFont="1" applyFill="1" applyBorder="1" applyAlignment="1" applyProtection="1">
      <alignment horizontal="center" vertical="center" wrapText="1"/>
    </xf>
    <xf numFmtId="0" fontId="21" fillId="0" borderId="0" xfId="0" applyFont="1" applyProtection="1"/>
    <xf numFmtId="0" fontId="14" fillId="0" borderId="3" xfId="0" applyFont="1" applyBorder="1" applyAlignment="1" applyProtection="1">
      <alignment horizontal="center" vertical="center"/>
    </xf>
    <xf numFmtId="49" fontId="7" fillId="3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/>
    </xf>
    <xf numFmtId="0" fontId="6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/>
    <xf numFmtId="0" fontId="2" fillId="0" borderId="0" xfId="0" applyFont="1" applyAlignment="1" applyProtection="1">
      <alignment horizontal="left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5" fillId="0" borderId="0" xfId="0" applyFont="1" applyAlignment="1" applyProtection="1"/>
    <xf numFmtId="0" fontId="2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5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6" xfId="0" applyFont="1" applyBorder="1" applyAlignment="1" applyProtection="1">
      <alignment horizontal="center" vertical="center" wrapText="1"/>
    </xf>
    <xf numFmtId="0" fontId="3" fillId="0" borderId="20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/>
    </xf>
    <xf numFmtId="0" fontId="8" fillId="5" borderId="1" xfId="0" applyFont="1" applyFill="1" applyBorder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14" fillId="0" borderId="0" xfId="0" applyFont="1" applyProtection="1"/>
    <xf numFmtId="0" fontId="0" fillId="0" borderId="0" xfId="0" applyBorder="1" applyProtection="1"/>
    <xf numFmtId="0" fontId="16" fillId="0" borderId="0" xfId="0" applyFont="1" applyFill="1" applyBorder="1" applyAlignment="1" applyProtection="1"/>
    <xf numFmtId="0" fontId="0" fillId="0" borderId="0" xfId="0" applyBorder="1" applyAlignment="1" applyProtection="1">
      <alignment wrapText="1"/>
    </xf>
    <xf numFmtId="0" fontId="13" fillId="0" borderId="0" xfId="0" applyFont="1" applyBorder="1" applyAlignment="1" applyProtection="1"/>
    <xf numFmtId="0" fontId="6" fillId="0" borderId="0" xfId="0" applyFont="1" applyAlignment="1" applyProtection="1"/>
    <xf numFmtId="0" fontId="14" fillId="0" borderId="0" xfId="0" applyFont="1" applyBorder="1" applyProtection="1"/>
    <xf numFmtId="0" fontId="8" fillId="0" borderId="16" xfId="0" applyFont="1" applyBorder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/>
    </xf>
    <xf numFmtId="0" fontId="19" fillId="5" borderId="0" xfId="0" applyFont="1" applyFill="1" applyAlignment="1" applyProtection="1">
      <alignment horizontal="center"/>
    </xf>
    <xf numFmtId="0" fontId="19" fillId="5" borderId="0" xfId="0" applyFont="1" applyFill="1" applyBorder="1" applyAlignment="1" applyProtection="1">
      <alignment horizontal="center"/>
    </xf>
    <xf numFmtId="0" fontId="5" fillId="0" borderId="0" xfId="0" applyFont="1" applyProtection="1"/>
    <xf numFmtId="0" fontId="14" fillId="0" borderId="3" xfId="0" applyFont="1" applyBorder="1" applyAlignment="1" applyProtection="1">
      <alignment horizontal="center" vertical="center"/>
    </xf>
    <xf numFmtId="0" fontId="14" fillId="0" borderId="21" xfId="0" applyFont="1" applyBorder="1" applyProtection="1"/>
    <xf numFmtId="0" fontId="8" fillId="0" borderId="4" xfId="0" applyFont="1" applyBorder="1" applyAlignment="1" applyProtection="1">
      <alignment horizontal="center" vertical="center" wrapText="1"/>
    </xf>
    <xf numFmtId="0" fontId="13" fillId="0" borderId="0" xfId="0" applyFont="1" applyBorder="1" applyAlignment="1" applyProtection="1">
      <alignment horizontal="center"/>
    </xf>
    <xf numFmtId="0" fontId="13" fillId="0" borderId="0" xfId="0" applyFont="1" applyBorder="1" applyAlignment="1" applyProtection="1">
      <alignment horizontal="left"/>
    </xf>
    <xf numFmtId="0" fontId="2" fillId="0" borderId="0" xfId="0" applyFont="1" applyAlignment="1" applyProtection="1">
      <alignment horizontal="left"/>
    </xf>
    <xf numFmtId="0" fontId="8" fillId="0" borderId="3" xfId="0" applyFont="1" applyBorder="1" applyAlignment="1" applyProtection="1">
      <alignment horizontal="center" vertical="center" wrapText="1"/>
    </xf>
    <xf numFmtId="0" fontId="14" fillId="0" borderId="3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/>
    </xf>
    <xf numFmtId="0" fontId="0" fillId="0" borderId="0" xfId="0" applyFont="1" applyBorder="1"/>
    <xf numFmtId="0" fontId="13" fillId="0" borderId="0" xfId="0" applyFont="1" applyBorder="1" applyAlignment="1">
      <alignment horizontal="center" vertical="center"/>
    </xf>
    <xf numFmtId="0" fontId="19" fillId="5" borderId="0" xfId="0" applyFont="1" applyFill="1" applyBorder="1" applyAlignment="1">
      <alignment horizontal="center"/>
    </xf>
    <xf numFmtId="0" fontId="14" fillId="0" borderId="0" xfId="0" applyFont="1" applyBorder="1"/>
    <xf numFmtId="0" fontId="8" fillId="0" borderId="0" xfId="0" applyFont="1" applyBorder="1" applyProtection="1"/>
    <xf numFmtId="20" fontId="6" fillId="0" borderId="0" xfId="0" quotePrefix="1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quotePrefix="1" applyFont="1" applyBorder="1" applyAlignment="1">
      <alignment horizontal="center"/>
    </xf>
    <xf numFmtId="0" fontId="14" fillId="0" borderId="0" xfId="0" applyFont="1" applyAlignment="1" applyProtection="1">
      <alignment horizontal="center" vertical="center"/>
    </xf>
    <xf numFmtId="0" fontId="20" fillId="0" borderId="0" xfId="0" applyFont="1" applyAlignment="1" applyProtection="1">
      <alignment horizontal="right"/>
    </xf>
    <xf numFmtId="0" fontId="20" fillId="0" borderId="0" xfId="0" applyFont="1" applyAlignment="1" applyProtection="1">
      <alignment horizontal="right" vertical="center"/>
    </xf>
    <xf numFmtId="3" fontId="16" fillId="0" borderId="3" xfId="0" applyNumberFormat="1" applyFont="1" applyBorder="1" applyAlignment="1" applyProtection="1"/>
    <xf numFmtId="3" fontId="1" fillId="0" borderId="3" xfId="0" applyNumberFormat="1" applyFont="1" applyBorder="1" applyAlignment="1" applyProtection="1">
      <alignment wrapText="1"/>
    </xf>
    <xf numFmtId="3" fontId="16" fillId="0" borderId="3" xfId="0" applyNumberFormat="1" applyFont="1" applyBorder="1" applyProtection="1"/>
    <xf numFmtId="3" fontId="1" fillId="0" borderId="3" xfId="0" applyNumberFormat="1" applyFont="1" applyBorder="1" applyProtection="1"/>
    <xf numFmtId="3" fontId="1" fillId="0" borderId="3" xfId="0" applyNumberFormat="1" applyFont="1" applyBorder="1" applyAlignment="1" applyProtection="1"/>
    <xf numFmtId="0" fontId="16" fillId="0" borderId="21" xfId="0" applyFont="1" applyFill="1" applyBorder="1" applyAlignment="1" applyProtection="1">
      <alignment wrapText="1"/>
    </xf>
    <xf numFmtId="0" fontId="14" fillId="0" borderId="0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left" vertical="center"/>
    </xf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0" fillId="6" borderId="29" xfId="0" applyFill="1" applyBorder="1"/>
    <xf numFmtId="0" fontId="23" fillId="0" borderId="0" xfId="0" applyFont="1"/>
    <xf numFmtId="0" fontId="0" fillId="6" borderId="29" xfId="0" applyFill="1" applyBorder="1"/>
    <xf numFmtId="3" fontId="16" fillId="0" borderId="3" xfId="0" applyNumberFormat="1" applyFont="1" applyBorder="1" applyAlignment="1" applyProtection="1"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 applyProtection="1">
      <alignment horizontal="left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14" fillId="0" borderId="3" xfId="0" applyFont="1" applyBorder="1" applyAlignment="1" applyProtection="1">
      <alignment horizontal="center" vertical="center"/>
      <protection locked="0"/>
    </xf>
    <xf numFmtId="0" fontId="6" fillId="0" borderId="26" xfId="0" quotePrefix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3" fillId="0" borderId="11" xfId="0" quotePrefix="1" applyFont="1" applyBorder="1" applyAlignment="1">
      <alignment horizontal="center" vertical="center" wrapText="1"/>
    </xf>
    <xf numFmtId="0" fontId="3" fillId="0" borderId="13" xfId="0" quotePrefix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20" fontId="6" fillId="0" borderId="27" xfId="0" quotePrefix="1" applyNumberFormat="1" applyFont="1" applyBorder="1" applyAlignment="1" applyProtection="1">
      <alignment horizontal="center"/>
      <protection locked="0"/>
    </xf>
    <xf numFmtId="20" fontId="6" fillId="0" borderId="27" xfId="0" quotePrefix="1" applyNumberFormat="1" applyFont="1" applyBorder="1" applyAlignment="1">
      <alignment horizontal="center"/>
    </xf>
    <xf numFmtId="0" fontId="6" fillId="0" borderId="27" xfId="0" applyFont="1" applyBorder="1" applyAlignment="1" applyProtection="1">
      <alignment horizontal="center"/>
      <protection locked="0"/>
    </xf>
    <xf numFmtId="0" fontId="6" fillId="0" borderId="27" xfId="0" applyFont="1" applyBorder="1" applyAlignment="1">
      <alignment horizontal="center"/>
    </xf>
    <xf numFmtId="0" fontId="6" fillId="0" borderId="27" xfId="0" quotePrefix="1" applyFont="1" applyBorder="1" applyAlignment="1" applyProtection="1">
      <alignment horizontal="center"/>
      <protection locked="0"/>
    </xf>
    <xf numFmtId="0" fontId="6" fillId="0" borderId="27" xfId="0" quotePrefix="1" applyFont="1" applyBorder="1" applyAlignment="1">
      <alignment horizontal="center"/>
    </xf>
    <xf numFmtId="20" fontId="3" fillId="0" borderId="11" xfId="0" quotePrefix="1" applyNumberFormat="1" applyFont="1" applyBorder="1" applyAlignment="1">
      <alignment horizontal="center" vertical="center" wrapText="1"/>
    </xf>
    <xf numFmtId="20" fontId="3" fillId="0" borderId="12" xfId="0" quotePrefix="1" applyNumberFormat="1" applyFont="1" applyBorder="1" applyAlignment="1">
      <alignment horizontal="center" vertical="center" wrapText="1"/>
    </xf>
    <xf numFmtId="20" fontId="3" fillId="0" borderId="13" xfId="0" quotePrefix="1" applyNumberFormat="1" applyFont="1" applyBorder="1" applyAlignment="1">
      <alignment horizontal="center" vertical="center" wrapText="1"/>
    </xf>
    <xf numFmtId="0" fontId="3" fillId="0" borderId="12" xfId="0" quotePrefix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6" fillId="0" borderId="28" xfId="0" applyFont="1" applyBorder="1" applyAlignment="1" applyProtection="1">
      <alignment horizontal="center"/>
      <protection locked="0"/>
    </xf>
    <xf numFmtId="0" fontId="6" fillId="0" borderId="28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3" fillId="4" borderId="3" xfId="0" applyFont="1" applyFill="1" applyBorder="1" applyAlignment="1" applyProtection="1">
      <alignment horizontal="center" vertical="center"/>
    </xf>
    <xf numFmtId="0" fontId="14" fillId="0" borderId="15" xfId="0" applyFont="1" applyBorder="1" applyAlignment="1" applyProtection="1">
      <alignment horizontal="left" vertical="center" wrapText="1"/>
    </xf>
    <xf numFmtId="0" fontId="14" fillId="0" borderId="2" xfId="0" applyFont="1" applyBorder="1" applyAlignment="1" applyProtection="1">
      <alignment horizontal="left" vertical="center" wrapText="1"/>
    </xf>
    <xf numFmtId="0" fontId="14" fillId="0" borderId="16" xfId="0" applyFont="1" applyBorder="1" applyAlignment="1" applyProtection="1">
      <alignment horizontal="left" vertical="center" wrapText="1"/>
    </xf>
    <xf numFmtId="0" fontId="14" fillId="0" borderId="0" xfId="0" applyFont="1" applyAlignment="1" applyProtection="1">
      <alignment horizontal="left" vertical="center"/>
      <protection locked="0"/>
    </xf>
    <xf numFmtId="0" fontId="14" fillId="0" borderId="0" xfId="0" applyFont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22" fillId="0" borderId="5" xfId="0" applyFont="1" applyBorder="1" applyAlignment="1" applyProtection="1">
      <alignment horizontal="center" vertical="top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left"/>
    </xf>
    <xf numFmtId="0" fontId="9" fillId="0" borderId="14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/>
    </xf>
    <xf numFmtId="0" fontId="10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/>
    </xf>
    <xf numFmtId="49" fontId="6" fillId="0" borderId="14" xfId="0" applyNumberFormat="1" applyFont="1" applyBorder="1" applyAlignment="1" applyProtection="1">
      <alignment horizontal="left" vertical="center"/>
      <protection locked="0"/>
    </xf>
    <xf numFmtId="49" fontId="6" fillId="0" borderId="14" xfId="0" applyNumberFormat="1" applyFont="1" applyBorder="1" applyAlignment="1">
      <alignment horizontal="left" vertical="center"/>
    </xf>
    <xf numFmtId="49" fontId="6" fillId="0" borderId="14" xfId="0" applyNumberFormat="1" applyFont="1" applyBorder="1" applyAlignment="1" applyProtection="1">
      <alignment horizontal="left"/>
      <protection locked="0"/>
    </xf>
    <xf numFmtId="49" fontId="6" fillId="0" borderId="14" xfId="0" applyNumberFormat="1" applyFont="1" applyBorder="1" applyAlignment="1">
      <alignment horizontal="left"/>
    </xf>
    <xf numFmtId="0" fontId="0" fillId="6" borderId="29" xfId="0" applyFill="1" applyBorder="1"/>
    <xf numFmtId="0" fontId="14" fillId="0" borderId="3" xfId="0" applyFont="1" applyBorder="1" applyAlignment="1" applyProtection="1">
      <alignment horizontal="left" vertical="center"/>
    </xf>
    <xf numFmtId="0" fontId="7" fillId="3" borderId="2" xfId="0" applyFont="1" applyFill="1" applyBorder="1" applyAlignment="1" applyProtection="1">
      <alignment horizontal="left" vertical="center" wrapText="1"/>
    </xf>
    <xf numFmtId="0" fontId="7" fillId="3" borderId="16" xfId="0" applyFont="1" applyFill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center" vertical="center"/>
    </xf>
    <xf numFmtId="0" fontId="1" fillId="0" borderId="15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1" fillId="0" borderId="16" xfId="0" applyFont="1" applyBorder="1" applyAlignment="1" applyProtection="1">
      <alignment horizontal="center"/>
    </xf>
    <xf numFmtId="0" fontId="6" fillId="0" borderId="14" xfId="0" quotePrefix="1" applyFont="1" applyBorder="1" applyAlignment="1" applyProtection="1">
      <alignment horizontal="left"/>
      <protection locked="0"/>
    </xf>
    <xf numFmtId="0" fontId="6" fillId="0" borderId="14" xfId="0" quotePrefix="1" applyFont="1" applyBorder="1" applyAlignment="1">
      <alignment horizontal="left"/>
    </xf>
    <xf numFmtId="0" fontId="6" fillId="0" borderId="14" xfId="0" applyFont="1" applyBorder="1" applyAlignment="1" applyProtection="1">
      <alignment horizontal="left"/>
      <protection locked="0"/>
    </xf>
    <xf numFmtId="0" fontId="6" fillId="0" borderId="14" xfId="0" applyFont="1" applyBorder="1" applyAlignment="1">
      <alignment horizontal="left"/>
    </xf>
    <xf numFmtId="20" fontId="6" fillId="0" borderId="14" xfId="0" quotePrefix="1" applyNumberFormat="1" applyFont="1" applyBorder="1" applyAlignment="1" applyProtection="1">
      <alignment horizontal="left"/>
      <protection locked="0"/>
    </xf>
    <xf numFmtId="20" fontId="6" fillId="0" borderId="14" xfId="0" quotePrefix="1" applyNumberFormat="1" applyFont="1" applyBorder="1" applyAlignment="1">
      <alignment horizontal="left"/>
    </xf>
    <xf numFmtId="0" fontId="6" fillId="0" borderId="9" xfId="0" applyFont="1" applyBorder="1" applyAlignment="1" applyProtection="1">
      <alignment horizontal="center"/>
      <protection locked="0"/>
    </xf>
    <xf numFmtId="0" fontId="6" fillId="0" borderId="1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3" fillId="0" borderId="0" xfId="0" applyFont="1" applyBorder="1" applyAlignment="1" applyProtection="1">
      <alignment horizontal="center"/>
    </xf>
    <xf numFmtId="0" fontId="14" fillId="0" borderId="3" xfId="0" applyFont="1" applyBorder="1" applyAlignment="1" applyProtection="1">
      <alignment horizontal="left" vertical="center" wrapText="1"/>
    </xf>
    <xf numFmtId="0" fontId="14" fillId="0" borderId="3" xfId="0" applyFont="1" applyBorder="1" applyAlignment="1" applyProtection="1">
      <alignment horizontal="center" vertical="center"/>
    </xf>
    <xf numFmtId="0" fontId="14" fillId="0" borderId="18" xfId="0" applyFont="1" applyBorder="1" applyAlignment="1" applyProtection="1">
      <alignment horizontal="left" vertical="center" wrapText="1"/>
    </xf>
    <xf numFmtId="0" fontId="14" fillId="0" borderId="19" xfId="0" applyFont="1" applyBorder="1" applyAlignment="1" applyProtection="1">
      <alignment horizontal="left" vertical="center" wrapText="1"/>
    </xf>
    <xf numFmtId="0" fontId="14" fillId="0" borderId="20" xfId="0" applyFont="1" applyBorder="1" applyAlignment="1" applyProtection="1">
      <alignment horizontal="left" vertical="center" wrapText="1"/>
    </xf>
    <xf numFmtId="0" fontId="14" fillId="0" borderId="21" xfId="0" applyFont="1" applyBorder="1" applyAlignment="1" applyProtection="1">
      <alignment horizontal="left" vertical="center" wrapText="1"/>
    </xf>
    <xf numFmtId="0" fontId="14" fillId="0" borderId="0" xfId="0" applyFont="1" applyBorder="1" applyAlignment="1" applyProtection="1">
      <alignment horizontal="left" vertical="center" wrapText="1"/>
    </xf>
    <xf numFmtId="0" fontId="14" fillId="0" borderId="22" xfId="0" applyFont="1" applyBorder="1" applyAlignment="1" applyProtection="1">
      <alignment horizontal="left" vertical="center" wrapText="1"/>
    </xf>
    <xf numFmtId="0" fontId="14" fillId="0" borderId="23" xfId="0" applyFont="1" applyBorder="1" applyAlignment="1" applyProtection="1">
      <alignment horizontal="left" vertical="center" wrapText="1"/>
    </xf>
    <xf numFmtId="0" fontId="14" fillId="0" borderId="5" xfId="0" applyFont="1" applyBorder="1" applyAlignment="1" applyProtection="1">
      <alignment horizontal="left" vertical="center" wrapText="1"/>
    </xf>
    <xf numFmtId="0" fontId="14" fillId="0" borderId="24" xfId="0" applyFont="1" applyBorder="1" applyAlignment="1" applyProtection="1">
      <alignment horizontal="left" vertical="center" wrapText="1"/>
    </xf>
    <xf numFmtId="0" fontId="14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14" fillId="0" borderId="1" xfId="0" applyFont="1" applyBorder="1" applyAlignment="1" applyProtection="1">
      <alignment horizontal="center" vertical="center"/>
    </xf>
    <xf numFmtId="0" fontId="14" fillId="0" borderId="3" xfId="0" applyFont="1" applyBorder="1" applyAlignment="1">
      <alignment horizontal="left" vertical="center" wrapText="1"/>
    </xf>
    <xf numFmtId="0" fontId="14" fillId="0" borderId="6" xfId="0" applyFont="1" applyBorder="1" applyAlignment="1" applyProtection="1">
      <alignment horizontal="center" vertical="center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23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24" xfId="0" applyFont="1" applyBorder="1" applyAlignment="1">
      <alignment horizontal="left" vertical="center" wrapText="1"/>
    </xf>
    <xf numFmtId="0" fontId="8" fillId="5" borderId="3" xfId="0" applyFont="1" applyFill="1" applyBorder="1" applyAlignment="1" applyProtection="1">
      <alignment horizontal="left" vertical="center"/>
    </xf>
    <xf numFmtId="0" fontId="8" fillId="0" borderId="15" xfId="0" applyFont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16" xfId="0" applyFont="1" applyBorder="1" applyAlignment="1" applyProtection="1">
      <alignment horizontal="left" vertical="center" wrapText="1"/>
    </xf>
    <xf numFmtId="0" fontId="13" fillId="4" borderId="15" xfId="0" applyFont="1" applyFill="1" applyBorder="1" applyAlignment="1" applyProtection="1">
      <alignment horizontal="center" vertical="center"/>
    </xf>
    <xf numFmtId="0" fontId="13" fillId="4" borderId="2" xfId="0" applyFont="1" applyFill="1" applyBorder="1" applyAlignment="1" applyProtection="1">
      <alignment horizontal="center" vertical="center"/>
    </xf>
    <xf numFmtId="0" fontId="13" fillId="4" borderId="16" xfId="0" applyFont="1" applyFill="1" applyBorder="1" applyAlignment="1" applyProtection="1">
      <alignment horizontal="center" vertical="center"/>
    </xf>
    <xf numFmtId="0" fontId="8" fillId="5" borderId="15" xfId="0" applyFont="1" applyFill="1" applyBorder="1" applyAlignment="1" applyProtection="1">
      <alignment horizontal="left" vertical="center"/>
    </xf>
    <xf numFmtId="0" fontId="8" fillId="5" borderId="2" xfId="0" applyFont="1" applyFill="1" applyBorder="1" applyAlignment="1" applyProtection="1">
      <alignment horizontal="left" vertical="center"/>
    </xf>
    <xf numFmtId="0" fontId="8" fillId="5" borderId="16" xfId="0" applyFont="1" applyFill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center" vertical="center"/>
    </xf>
    <xf numFmtId="0" fontId="18" fillId="0" borderId="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22" fillId="0" borderId="0" xfId="0" applyFont="1" applyAlignment="1" applyProtection="1">
      <alignment horizontal="center" vertical="top" wrapText="1"/>
    </xf>
    <xf numFmtId="0" fontId="12" fillId="0" borderId="0" xfId="0" applyFont="1" applyAlignment="1" applyProtection="1">
      <alignment horizontal="center" vertical="center"/>
    </xf>
  </cellXfs>
  <cellStyles count="1">
    <cellStyle name="Normal" xfId="0" builtinId="0"/>
  </cellStyles>
  <dxfs count="32"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D3D2D4"/>
          <bgColor rgb="FFD3D2D4"/>
        </patternFill>
      </fill>
    </dxf>
    <dxf>
      <fill>
        <patternFill patternType="solid">
          <fgColor rgb="FFB4C7E7"/>
          <bgColor rgb="FFB4C7E7"/>
        </patternFill>
      </fill>
    </dxf>
    <dxf>
      <fill>
        <patternFill patternType="solid">
          <fgColor rgb="FFD3D2D4"/>
          <bgColor rgb="FFD3D2D4"/>
        </patternFill>
      </fill>
    </dxf>
    <dxf>
      <fill>
        <patternFill patternType="solid">
          <fgColor rgb="FFD3D2D4"/>
          <bgColor rgb="FFD3D2D4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B4C7E7"/>
          <bgColor rgb="FFB4C7E7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C00000"/>
          <bgColor rgb="FFC00000"/>
        </patternFill>
      </fill>
    </dxf>
    <dxf>
      <fill>
        <patternFill patternType="solid">
          <fgColor rgb="FFB4C7E7"/>
          <bgColor rgb="FFB4C7E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0</xdr:colOff>
      <xdr:row>4</xdr:row>
      <xdr:rowOff>0</xdr:rowOff>
    </xdr:from>
    <xdr:to>
      <xdr:col>26</xdr:col>
      <xdr:colOff>0</xdr:colOff>
      <xdr:row>6</xdr:row>
      <xdr:rowOff>0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72221" cy="485775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51</xdr:row>
      <xdr:rowOff>0</xdr:rowOff>
    </xdr:from>
    <xdr:to>
      <xdr:col>26</xdr:col>
      <xdr:colOff>0</xdr:colOff>
      <xdr:row>53</xdr:row>
      <xdr:rowOff>0</xdr:rowOff>
    </xdr:to>
    <xdr:pic>
      <xdr:nvPicPr>
        <xdr:cNvPr id="3" name="Picture 1" descr="Picture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72221" cy="57150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96</xdr:row>
      <xdr:rowOff>0</xdr:rowOff>
    </xdr:from>
    <xdr:to>
      <xdr:col>26</xdr:col>
      <xdr:colOff>0</xdr:colOff>
      <xdr:row>98</xdr:row>
      <xdr:rowOff>0</xdr:rowOff>
    </xdr:to>
    <xdr:pic>
      <xdr:nvPicPr>
        <xdr:cNvPr id="4" name="Picture 1" descr="Picture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3772221" cy="57150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141</xdr:row>
      <xdr:rowOff>0</xdr:rowOff>
    </xdr:from>
    <xdr:to>
      <xdr:col>26</xdr:col>
      <xdr:colOff>0</xdr:colOff>
      <xdr:row>143</xdr:row>
      <xdr:rowOff>0</xdr:rowOff>
    </xdr:to>
    <xdr:pic>
      <xdr:nvPicPr>
        <xdr:cNvPr id="5" name="Picture 1" descr="Picture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0"/>
          <a:ext cx="3772221" cy="57150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170</xdr:row>
      <xdr:rowOff>0</xdr:rowOff>
    </xdr:from>
    <xdr:to>
      <xdr:col>26</xdr:col>
      <xdr:colOff>0</xdr:colOff>
      <xdr:row>172</xdr:row>
      <xdr:rowOff>0</xdr:rowOff>
    </xdr:to>
    <xdr:pic>
      <xdr:nvPicPr>
        <xdr:cNvPr id="6" name="Picture 1" descr="Picture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0" y="0"/>
          <a:ext cx="3772221" cy="57150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199</xdr:row>
      <xdr:rowOff>0</xdr:rowOff>
    </xdr:from>
    <xdr:to>
      <xdr:col>26</xdr:col>
      <xdr:colOff>0</xdr:colOff>
      <xdr:row>201</xdr:row>
      <xdr:rowOff>0</xdr:rowOff>
    </xdr:to>
    <xdr:pic>
      <xdr:nvPicPr>
        <xdr:cNvPr id="7" name="Picture 1" descr="Picture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0" y="0"/>
          <a:ext cx="3772221" cy="57150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228</xdr:row>
      <xdr:rowOff>0</xdr:rowOff>
    </xdr:from>
    <xdr:to>
      <xdr:col>26</xdr:col>
      <xdr:colOff>0</xdr:colOff>
      <xdr:row>230</xdr:row>
      <xdr:rowOff>0</xdr:rowOff>
    </xdr:to>
    <xdr:pic>
      <xdr:nvPicPr>
        <xdr:cNvPr id="8" name="Picture 1" descr="Picture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268</xdr:row>
      <xdr:rowOff>0</xdr:rowOff>
    </xdr:from>
    <xdr:to>
      <xdr:col>26</xdr:col>
      <xdr:colOff>0</xdr:colOff>
      <xdr:row>270</xdr:row>
      <xdr:rowOff>0</xdr:rowOff>
    </xdr:to>
    <xdr:pic>
      <xdr:nvPicPr>
        <xdr:cNvPr id="9" name="Picture 1" descr="Picture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308</xdr:row>
      <xdr:rowOff>0</xdr:rowOff>
    </xdr:from>
    <xdr:to>
      <xdr:col>26</xdr:col>
      <xdr:colOff>0</xdr:colOff>
      <xdr:row>310</xdr:row>
      <xdr:rowOff>0</xdr:rowOff>
    </xdr:to>
    <xdr:pic>
      <xdr:nvPicPr>
        <xdr:cNvPr id="10" name="Picture 1" descr="Picture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348</xdr:row>
      <xdr:rowOff>0</xdr:rowOff>
    </xdr:from>
    <xdr:to>
      <xdr:col>26</xdr:col>
      <xdr:colOff>0</xdr:colOff>
      <xdr:row>350</xdr:row>
      <xdr:rowOff>0</xdr:rowOff>
    </xdr:to>
    <xdr:pic>
      <xdr:nvPicPr>
        <xdr:cNvPr id="11" name="Picture 1" descr="Picture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388</xdr:row>
      <xdr:rowOff>0</xdr:rowOff>
    </xdr:from>
    <xdr:to>
      <xdr:col>26</xdr:col>
      <xdr:colOff>0</xdr:colOff>
      <xdr:row>390</xdr:row>
      <xdr:rowOff>0</xdr:rowOff>
    </xdr:to>
    <xdr:pic>
      <xdr:nvPicPr>
        <xdr:cNvPr id="12" name="Picture 1" descr="Picture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428</xdr:row>
      <xdr:rowOff>0</xdr:rowOff>
    </xdr:from>
    <xdr:to>
      <xdr:col>26</xdr:col>
      <xdr:colOff>0</xdr:colOff>
      <xdr:row>430</xdr:row>
      <xdr:rowOff>0</xdr:rowOff>
    </xdr:to>
    <xdr:pic>
      <xdr:nvPicPr>
        <xdr:cNvPr id="13" name="Picture 1" descr="Picture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468</xdr:row>
      <xdr:rowOff>0</xdr:rowOff>
    </xdr:from>
    <xdr:to>
      <xdr:col>26</xdr:col>
      <xdr:colOff>0</xdr:colOff>
      <xdr:row>470</xdr:row>
      <xdr:rowOff>0</xdr:rowOff>
    </xdr:to>
    <xdr:pic>
      <xdr:nvPicPr>
        <xdr:cNvPr id="14" name="Picture 1" descr="Picture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508</xdr:row>
      <xdr:rowOff>0</xdr:rowOff>
    </xdr:from>
    <xdr:to>
      <xdr:col>26</xdr:col>
      <xdr:colOff>0</xdr:colOff>
      <xdr:row>510</xdr:row>
      <xdr:rowOff>0</xdr:rowOff>
    </xdr:to>
    <xdr:pic>
      <xdr:nvPicPr>
        <xdr:cNvPr id="15" name="Picture 1" descr="Picture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548</xdr:row>
      <xdr:rowOff>0</xdr:rowOff>
    </xdr:from>
    <xdr:to>
      <xdr:col>26</xdr:col>
      <xdr:colOff>0</xdr:colOff>
      <xdr:row>550</xdr:row>
      <xdr:rowOff>0</xdr:rowOff>
    </xdr:to>
    <xdr:pic>
      <xdr:nvPicPr>
        <xdr:cNvPr id="16" name="Picture 1" descr="Picture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588</xdr:row>
      <xdr:rowOff>0</xdr:rowOff>
    </xdr:from>
    <xdr:to>
      <xdr:col>26</xdr:col>
      <xdr:colOff>0</xdr:colOff>
      <xdr:row>590</xdr:row>
      <xdr:rowOff>0</xdr:rowOff>
    </xdr:to>
    <xdr:pic>
      <xdr:nvPicPr>
        <xdr:cNvPr id="17" name="Picture 1" descr="Picture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628</xdr:row>
      <xdr:rowOff>0</xdr:rowOff>
    </xdr:from>
    <xdr:to>
      <xdr:col>26</xdr:col>
      <xdr:colOff>0</xdr:colOff>
      <xdr:row>630</xdr:row>
      <xdr:rowOff>0</xdr:rowOff>
    </xdr:to>
    <xdr:pic>
      <xdr:nvPicPr>
        <xdr:cNvPr id="18" name="Picture 1" descr="Picture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668</xdr:row>
      <xdr:rowOff>0</xdr:rowOff>
    </xdr:from>
    <xdr:to>
      <xdr:col>26</xdr:col>
      <xdr:colOff>0</xdr:colOff>
      <xdr:row>670</xdr:row>
      <xdr:rowOff>0</xdr:rowOff>
    </xdr:to>
    <xdr:pic>
      <xdr:nvPicPr>
        <xdr:cNvPr id="19" name="Picture 1" descr="Picture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708</xdr:row>
      <xdr:rowOff>0</xdr:rowOff>
    </xdr:from>
    <xdr:to>
      <xdr:col>26</xdr:col>
      <xdr:colOff>0</xdr:colOff>
      <xdr:row>710</xdr:row>
      <xdr:rowOff>0</xdr:rowOff>
    </xdr:to>
    <xdr:pic>
      <xdr:nvPicPr>
        <xdr:cNvPr id="20" name="Picture 1" descr="Picture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748</xdr:row>
      <xdr:rowOff>0</xdr:rowOff>
    </xdr:from>
    <xdr:to>
      <xdr:col>26</xdr:col>
      <xdr:colOff>0</xdr:colOff>
      <xdr:row>750</xdr:row>
      <xdr:rowOff>0</xdr:rowOff>
    </xdr:to>
    <xdr:pic>
      <xdr:nvPicPr>
        <xdr:cNvPr id="21" name="Picture 1" descr="Picture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788</xdr:row>
      <xdr:rowOff>0</xdr:rowOff>
    </xdr:from>
    <xdr:to>
      <xdr:col>26</xdr:col>
      <xdr:colOff>0</xdr:colOff>
      <xdr:row>790</xdr:row>
      <xdr:rowOff>0</xdr:rowOff>
    </xdr:to>
    <xdr:pic>
      <xdr:nvPicPr>
        <xdr:cNvPr id="22" name="Picture 1" descr="Picture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828</xdr:row>
      <xdr:rowOff>0</xdr:rowOff>
    </xdr:from>
    <xdr:to>
      <xdr:col>26</xdr:col>
      <xdr:colOff>0</xdr:colOff>
      <xdr:row>830</xdr:row>
      <xdr:rowOff>0</xdr:rowOff>
    </xdr:to>
    <xdr:pic>
      <xdr:nvPicPr>
        <xdr:cNvPr id="23" name="Picture 1" descr="Picture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868</xdr:row>
      <xdr:rowOff>0</xdr:rowOff>
    </xdr:from>
    <xdr:to>
      <xdr:col>26</xdr:col>
      <xdr:colOff>0</xdr:colOff>
      <xdr:row>870</xdr:row>
      <xdr:rowOff>0</xdr:rowOff>
    </xdr:to>
    <xdr:pic>
      <xdr:nvPicPr>
        <xdr:cNvPr id="24" name="Picture 1" descr="Picture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908</xdr:row>
      <xdr:rowOff>0</xdr:rowOff>
    </xdr:from>
    <xdr:to>
      <xdr:col>26</xdr:col>
      <xdr:colOff>0</xdr:colOff>
      <xdr:row>910</xdr:row>
      <xdr:rowOff>0</xdr:rowOff>
    </xdr:to>
    <xdr:pic>
      <xdr:nvPicPr>
        <xdr:cNvPr id="25" name="Picture 1" descr="Picture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948</xdr:row>
      <xdr:rowOff>0</xdr:rowOff>
    </xdr:from>
    <xdr:to>
      <xdr:col>26</xdr:col>
      <xdr:colOff>0</xdr:colOff>
      <xdr:row>950</xdr:row>
      <xdr:rowOff>0</xdr:rowOff>
    </xdr:to>
    <xdr:pic>
      <xdr:nvPicPr>
        <xdr:cNvPr id="26" name="Picture 1" descr="Picture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988</xdr:row>
      <xdr:rowOff>0</xdr:rowOff>
    </xdr:from>
    <xdr:to>
      <xdr:col>26</xdr:col>
      <xdr:colOff>0</xdr:colOff>
      <xdr:row>990</xdr:row>
      <xdr:rowOff>0</xdr:rowOff>
    </xdr:to>
    <xdr:pic>
      <xdr:nvPicPr>
        <xdr:cNvPr id="27" name="Picture 1" descr="Picture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1028</xdr:row>
      <xdr:rowOff>0</xdr:rowOff>
    </xdr:from>
    <xdr:to>
      <xdr:col>26</xdr:col>
      <xdr:colOff>0</xdr:colOff>
      <xdr:row>1030</xdr:row>
      <xdr:rowOff>0</xdr:rowOff>
    </xdr:to>
    <xdr:pic>
      <xdr:nvPicPr>
        <xdr:cNvPr id="28" name="Picture 1" descr="Picture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1068</xdr:row>
      <xdr:rowOff>0</xdr:rowOff>
    </xdr:from>
    <xdr:to>
      <xdr:col>26</xdr:col>
      <xdr:colOff>0</xdr:colOff>
      <xdr:row>1070</xdr:row>
      <xdr:rowOff>0</xdr:rowOff>
    </xdr:to>
    <xdr:pic>
      <xdr:nvPicPr>
        <xdr:cNvPr id="29" name="Picture 1" descr="Picture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1108</xdr:row>
      <xdr:rowOff>0</xdr:rowOff>
    </xdr:from>
    <xdr:to>
      <xdr:col>26</xdr:col>
      <xdr:colOff>0</xdr:colOff>
      <xdr:row>1110</xdr:row>
      <xdr:rowOff>0</xdr:rowOff>
    </xdr:to>
    <xdr:pic>
      <xdr:nvPicPr>
        <xdr:cNvPr id="30" name="Picture 1" descr="Picture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1148</xdr:row>
      <xdr:rowOff>0</xdr:rowOff>
    </xdr:from>
    <xdr:to>
      <xdr:col>26</xdr:col>
      <xdr:colOff>0</xdr:colOff>
      <xdr:row>1150</xdr:row>
      <xdr:rowOff>0</xdr:rowOff>
    </xdr:to>
    <xdr:pic>
      <xdr:nvPicPr>
        <xdr:cNvPr id="31" name="Picture 1" descr="Picture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0" y="0"/>
          <a:ext cx="3772221" cy="5524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1188</xdr:row>
      <xdr:rowOff>0</xdr:rowOff>
    </xdr:from>
    <xdr:to>
      <xdr:col>26</xdr:col>
      <xdr:colOff>0</xdr:colOff>
      <xdr:row>1190</xdr:row>
      <xdr:rowOff>0</xdr:rowOff>
    </xdr:to>
    <xdr:pic>
      <xdr:nvPicPr>
        <xdr:cNvPr id="32" name="Picture 1" descr="Picture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0" y="0"/>
          <a:ext cx="3772221" cy="5905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1216</xdr:row>
      <xdr:rowOff>0</xdr:rowOff>
    </xdr:from>
    <xdr:to>
      <xdr:col>26</xdr:col>
      <xdr:colOff>0</xdr:colOff>
      <xdr:row>1218</xdr:row>
      <xdr:rowOff>0</xdr:rowOff>
    </xdr:to>
    <xdr:pic>
      <xdr:nvPicPr>
        <xdr:cNvPr id="33" name="Picture 1" descr="Picture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0" y="0"/>
          <a:ext cx="3772221" cy="590550"/>
        </a:xfrm>
        <a:prstGeom prst="rect">
          <a:avLst/>
        </a:prstGeom>
      </xdr:spPr>
    </xdr:pic>
    <xdr:clientData/>
  </xdr:twoCellAnchor>
  <xdr:twoCellAnchor>
    <xdr:from>
      <xdr:col>22</xdr:col>
      <xdr:colOff>0</xdr:colOff>
      <xdr:row>1244</xdr:row>
      <xdr:rowOff>0</xdr:rowOff>
    </xdr:from>
    <xdr:to>
      <xdr:col>26</xdr:col>
      <xdr:colOff>0</xdr:colOff>
      <xdr:row>1246</xdr:row>
      <xdr:rowOff>0</xdr:rowOff>
    </xdr:to>
    <xdr:pic>
      <xdr:nvPicPr>
        <xdr:cNvPr id="34" name="Picture 1" descr="Picture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0" y="0"/>
          <a:ext cx="3772221" cy="5905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</xdr:row>
      <xdr:rowOff>0</xdr:rowOff>
    </xdr:from>
    <xdr:to>
      <xdr:col>2</xdr:col>
      <xdr:colOff>341220</xdr:colOff>
      <xdr:row>5</xdr:row>
      <xdr:rowOff>123824</xdr:rowOff>
    </xdr:to>
    <xdr:pic>
      <xdr:nvPicPr>
        <xdr:cNvPr id="35" name="Picture 1" descr="Picture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48</xdr:row>
      <xdr:rowOff>0</xdr:rowOff>
    </xdr:from>
    <xdr:to>
      <xdr:col>2</xdr:col>
      <xdr:colOff>341220</xdr:colOff>
      <xdr:row>50</xdr:row>
      <xdr:rowOff>228599</xdr:rowOff>
    </xdr:to>
    <xdr:pic>
      <xdr:nvPicPr>
        <xdr:cNvPr id="36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93</xdr:row>
      <xdr:rowOff>0</xdr:rowOff>
    </xdr:from>
    <xdr:to>
      <xdr:col>2</xdr:col>
      <xdr:colOff>341220</xdr:colOff>
      <xdr:row>95</xdr:row>
      <xdr:rowOff>228599</xdr:rowOff>
    </xdr:to>
    <xdr:pic>
      <xdr:nvPicPr>
        <xdr:cNvPr id="37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138</xdr:row>
      <xdr:rowOff>0</xdr:rowOff>
    </xdr:from>
    <xdr:to>
      <xdr:col>2</xdr:col>
      <xdr:colOff>341220</xdr:colOff>
      <xdr:row>140</xdr:row>
      <xdr:rowOff>228599</xdr:rowOff>
    </xdr:to>
    <xdr:pic>
      <xdr:nvPicPr>
        <xdr:cNvPr id="38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167</xdr:row>
      <xdr:rowOff>0</xdr:rowOff>
    </xdr:from>
    <xdr:to>
      <xdr:col>2</xdr:col>
      <xdr:colOff>341220</xdr:colOff>
      <xdr:row>169</xdr:row>
      <xdr:rowOff>228599</xdr:rowOff>
    </xdr:to>
    <xdr:pic>
      <xdr:nvPicPr>
        <xdr:cNvPr id="39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196</xdr:row>
      <xdr:rowOff>0</xdr:rowOff>
    </xdr:from>
    <xdr:to>
      <xdr:col>2</xdr:col>
      <xdr:colOff>341220</xdr:colOff>
      <xdr:row>198</xdr:row>
      <xdr:rowOff>228599</xdr:rowOff>
    </xdr:to>
    <xdr:pic>
      <xdr:nvPicPr>
        <xdr:cNvPr id="40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225</xdr:row>
      <xdr:rowOff>0</xdr:rowOff>
    </xdr:from>
    <xdr:to>
      <xdr:col>2</xdr:col>
      <xdr:colOff>341220</xdr:colOff>
      <xdr:row>227</xdr:row>
      <xdr:rowOff>228599</xdr:rowOff>
    </xdr:to>
    <xdr:pic>
      <xdr:nvPicPr>
        <xdr:cNvPr id="41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265</xdr:row>
      <xdr:rowOff>0</xdr:rowOff>
    </xdr:from>
    <xdr:to>
      <xdr:col>2</xdr:col>
      <xdr:colOff>341220</xdr:colOff>
      <xdr:row>267</xdr:row>
      <xdr:rowOff>228599</xdr:rowOff>
    </xdr:to>
    <xdr:pic>
      <xdr:nvPicPr>
        <xdr:cNvPr id="42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305</xdr:row>
      <xdr:rowOff>0</xdr:rowOff>
    </xdr:from>
    <xdr:to>
      <xdr:col>2</xdr:col>
      <xdr:colOff>341220</xdr:colOff>
      <xdr:row>307</xdr:row>
      <xdr:rowOff>228599</xdr:rowOff>
    </xdr:to>
    <xdr:pic>
      <xdr:nvPicPr>
        <xdr:cNvPr id="43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345</xdr:row>
      <xdr:rowOff>0</xdr:rowOff>
    </xdr:from>
    <xdr:to>
      <xdr:col>2</xdr:col>
      <xdr:colOff>341220</xdr:colOff>
      <xdr:row>347</xdr:row>
      <xdr:rowOff>228599</xdr:rowOff>
    </xdr:to>
    <xdr:pic>
      <xdr:nvPicPr>
        <xdr:cNvPr id="44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385</xdr:row>
      <xdr:rowOff>0</xdr:rowOff>
    </xdr:from>
    <xdr:to>
      <xdr:col>2</xdr:col>
      <xdr:colOff>341220</xdr:colOff>
      <xdr:row>387</xdr:row>
      <xdr:rowOff>228599</xdr:rowOff>
    </xdr:to>
    <xdr:pic>
      <xdr:nvPicPr>
        <xdr:cNvPr id="45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425</xdr:row>
      <xdr:rowOff>0</xdr:rowOff>
    </xdr:from>
    <xdr:to>
      <xdr:col>2</xdr:col>
      <xdr:colOff>341220</xdr:colOff>
      <xdr:row>427</xdr:row>
      <xdr:rowOff>228599</xdr:rowOff>
    </xdr:to>
    <xdr:pic>
      <xdr:nvPicPr>
        <xdr:cNvPr id="46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465</xdr:row>
      <xdr:rowOff>0</xdr:rowOff>
    </xdr:from>
    <xdr:to>
      <xdr:col>2</xdr:col>
      <xdr:colOff>341220</xdr:colOff>
      <xdr:row>467</xdr:row>
      <xdr:rowOff>228599</xdr:rowOff>
    </xdr:to>
    <xdr:pic>
      <xdr:nvPicPr>
        <xdr:cNvPr id="47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505</xdr:row>
      <xdr:rowOff>0</xdr:rowOff>
    </xdr:from>
    <xdr:to>
      <xdr:col>2</xdr:col>
      <xdr:colOff>341220</xdr:colOff>
      <xdr:row>507</xdr:row>
      <xdr:rowOff>228599</xdr:rowOff>
    </xdr:to>
    <xdr:pic>
      <xdr:nvPicPr>
        <xdr:cNvPr id="48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545</xdr:row>
      <xdr:rowOff>0</xdr:rowOff>
    </xdr:from>
    <xdr:to>
      <xdr:col>2</xdr:col>
      <xdr:colOff>341220</xdr:colOff>
      <xdr:row>547</xdr:row>
      <xdr:rowOff>228599</xdr:rowOff>
    </xdr:to>
    <xdr:pic>
      <xdr:nvPicPr>
        <xdr:cNvPr id="49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585</xdr:row>
      <xdr:rowOff>0</xdr:rowOff>
    </xdr:from>
    <xdr:to>
      <xdr:col>2</xdr:col>
      <xdr:colOff>341220</xdr:colOff>
      <xdr:row>587</xdr:row>
      <xdr:rowOff>228599</xdr:rowOff>
    </xdr:to>
    <xdr:pic>
      <xdr:nvPicPr>
        <xdr:cNvPr id="50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625</xdr:row>
      <xdr:rowOff>0</xdr:rowOff>
    </xdr:from>
    <xdr:to>
      <xdr:col>2</xdr:col>
      <xdr:colOff>341220</xdr:colOff>
      <xdr:row>627</xdr:row>
      <xdr:rowOff>228599</xdr:rowOff>
    </xdr:to>
    <xdr:pic>
      <xdr:nvPicPr>
        <xdr:cNvPr id="51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665</xdr:row>
      <xdr:rowOff>0</xdr:rowOff>
    </xdr:from>
    <xdr:to>
      <xdr:col>2</xdr:col>
      <xdr:colOff>341220</xdr:colOff>
      <xdr:row>667</xdr:row>
      <xdr:rowOff>228599</xdr:rowOff>
    </xdr:to>
    <xdr:pic>
      <xdr:nvPicPr>
        <xdr:cNvPr id="52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705</xdr:row>
      <xdr:rowOff>0</xdr:rowOff>
    </xdr:from>
    <xdr:to>
      <xdr:col>2</xdr:col>
      <xdr:colOff>341220</xdr:colOff>
      <xdr:row>707</xdr:row>
      <xdr:rowOff>228599</xdr:rowOff>
    </xdr:to>
    <xdr:pic>
      <xdr:nvPicPr>
        <xdr:cNvPr id="53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745</xdr:row>
      <xdr:rowOff>0</xdr:rowOff>
    </xdr:from>
    <xdr:to>
      <xdr:col>2</xdr:col>
      <xdr:colOff>341220</xdr:colOff>
      <xdr:row>747</xdr:row>
      <xdr:rowOff>228599</xdr:rowOff>
    </xdr:to>
    <xdr:pic>
      <xdr:nvPicPr>
        <xdr:cNvPr id="54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785</xdr:row>
      <xdr:rowOff>0</xdr:rowOff>
    </xdr:from>
    <xdr:to>
      <xdr:col>2</xdr:col>
      <xdr:colOff>341220</xdr:colOff>
      <xdr:row>787</xdr:row>
      <xdr:rowOff>228599</xdr:rowOff>
    </xdr:to>
    <xdr:pic>
      <xdr:nvPicPr>
        <xdr:cNvPr id="55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825</xdr:row>
      <xdr:rowOff>0</xdr:rowOff>
    </xdr:from>
    <xdr:to>
      <xdr:col>2</xdr:col>
      <xdr:colOff>341220</xdr:colOff>
      <xdr:row>827</xdr:row>
      <xdr:rowOff>228599</xdr:rowOff>
    </xdr:to>
    <xdr:pic>
      <xdr:nvPicPr>
        <xdr:cNvPr id="56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865</xdr:row>
      <xdr:rowOff>0</xdr:rowOff>
    </xdr:from>
    <xdr:to>
      <xdr:col>2</xdr:col>
      <xdr:colOff>341220</xdr:colOff>
      <xdr:row>867</xdr:row>
      <xdr:rowOff>228599</xdr:rowOff>
    </xdr:to>
    <xdr:pic>
      <xdr:nvPicPr>
        <xdr:cNvPr id="57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905</xdr:row>
      <xdr:rowOff>0</xdr:rowOff>
    </xdr:from>
    <xdr:to>
      <xdr:col>2</xdr:col>
      <xdr:colOff>341220</xdr:colOff>
      <xdr:row>907</xdr:row>
      <xdr:rowOff>228599</xdr:rowOff>
    </xdr:to>
    <xdr:pic>
      <xdr:nvPicPr>
        <xdr:cNvPr id="58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945</xdr:row>
      <xdr:rowOff>0</xdr:rowOff>
    </xdr:from>
    <xdr:to>
      <xdr:col>2</xdr:col>
      <xdr:colOff>341220</xdr:colOff>
      <xdr:row>947</xdr:row>
      <xdr:rowOff>228599</xdr:rowOff>
    </xdr:to>
    <xdr:pic>
      <xdr:nvPicPr>
        <xdr:cNvPr id="59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985</xdr:row>
      <xdr:rowOff>0</xdr:rowOff>
    </xdr:from>
    <xdr:to>
      <xdr:col>2</xdr:col>
      <xdr:colOff>341220</xdr:colOff>
      <xdr:row>987</xdr:row>
      <xdr:rowOff>228599</xdr:rowOff>
    </xdr:to>
    <xdr:pic>
      <xdr:nvPicPr>
        <xdr:cNvPr id="60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1025</xdr:row>
      <xdr:rowOff>0</xdr:rowOff>
    </xdr:from>
    <xdr:to>
      <xdr:col>2</xdr:col>
      <xdr:colOff>341220</xdr:colOff>
      <xdr:row>1027</xdr:row>
      <xdr:rowOff>228599</xdr:rowOff>
    </xdr:to>
    <xdr:pic>
      <xdr:nvPicPr>
        <xdr:cNvPr id="61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1065</xdr:row>
      <xdr:rowOff>0</xdr:rowOff>
    </xdr:from>
    <xdr:to>
      <xdr:col>2</xdr:col>
      <xdr:colOff>341220</xdr:colOff>
      <xdr:row>1067</xdr:row>
      <xdr:rowOff>228599</xdr:rowOff>
    </xdr:to>
    <xdr:pic>
      <xdr:nvPicPr>
        <xdr:cNvPr id="62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1105</xdr:row>
      <xdr:rowOff>0</xdr:rowOff>
    </xdr:from>
    <xdr:to>
      <xdr:col>2</xdr:col>
      <xdr:colOff>341220</xdr:colOff>
      <xdr:row>1107</xdr:row>
      <xdr:rowOff>228599</xdr:rowOff>
    </xdr:to>
    <xdr:pic>
      <xdr:nvPicPr>
        <xdr:cNvPr id="63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1145</xdr:row>
      <xdr:rowOff>0</xdr:rowOff>
    </xdr:from>
    <xdr:to>
      <xdr:col>2</xdr:col>
      <xdr:colOff>341220</xdr:colOff>
      <xdr:row>1147</xdr:row>
      <xdr:rowOff>228599</xdr:rowOff>
    </xdr:to>
    <xdr:pic>
      <xdr:nvPicPr>
        <xdr:cNvPr id="64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1185</xdr:row>
      <xdr:rowOff>0</xdr:rowOff>
    </xdr:from>
    <xdr:to>
      <xdr:col>2</xdr:col>
      <xdr:colOff>341220</xdr:colOff>
      <xdr:row>1187</xdr:row>
      <xdr:rowOff>228599</xdr:rowOff>
    </xdr:to>
    <xdr:pic>
      <xdr:nvPicPr>
        <xdr:cNvPr id="65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1213</xdr:row>
      <xdr:rowOff>0</xdr:rowOff>
    </xdr:from>
    <xdr:to>
      <xdr:col>2</xdr:col>
      <xdr:colOff>341220</xdr:colOff>
      <xdr:row>1215</xdr:row>
      <xdr:rowOff>228599</xdr:rowOff>
    </xdr:to>
    <xdr:pic>
      <xdr:nvPicPr>
        <xdr:cNvPr id="66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1241</xdr:row>
      <xdr:rowOff>0</xdr:rowOff>
    </xdr:from>
    <xdr:to>
      <xdr:col>2</xdr:col>
      <xdr:colOff>341220</xdr:colOff>
      <xdr:row>1243</xdr:row>
      <xdr:rowOff>228599</xdr:rowOff>
    </xdr:to>
    <xdr:pic>
      <xdr:nvPicPr>
        <xdr:cNvPr id="67" name="Picture 1" descr="Picture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0" y="0"/>
          <a:ext cx="72209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autoPageBreaks="0"/>
  </sheetPr>
  <dimension ref="A1:AH1268"/>
  <sheetViews>
    <sheetView showGridLines="0" tabSelected="1" view="pageBreakPreview" topLeftCell="A94" zoomScale="89" zoomScaleSheetLayoutView="89" zoomScalePageLayoutView="60" workbookViewId="0">
      <pane xSplit="11" ySplit="9" topLeftCell="O1251" activePane="bottomRight" state="frozen"/>
      <selection activeCell="A94" sqref="A94"/>
      <selection pane="topRight" activeCell="L94" sqref="L94"/>
      <selection pane="bottomLeft" activeCell="A103" sqref="A103"/>
      <selection pane="bottomRight" activeCell="Q1252" sqref="Q1252"/>
    </sheetView>
  </sheetViews>
  <sheetFormatPr defaultColWidth="9.140625" defaultRowHeight="15" x14ac:dyDescent="0.25"/>
  <cols>
    <col min="1" max="1" width="6.7109375" style="4" bestFit="1" customWidth="1"/>
    <col min="2" max="9" width="5.7109375" style="4" customWidth="1"/>
    <col min="10" max="10" width="8.42578125" style="4" customWidth="1"/>
    <col min="11" max="11" width="13.5703125" style="4" customWidth="1"/>
    <col min="12" max="25" width="13.140625" style="4" customWidth="1"/>
    <col min="26" max="26" width="17.140625" style="4" customWidth="1"/>
    <col min="27" max="27" width="21.28515625" style="4" hidden="1" bestFit="1" customWidth="1"/>
    <col min="28" max="28" width="48.42578125" style="1" hidden="1" customWidth="1"/>
    <col min="29" max="29" width="32" style="1" hidden="1" customWidth="1"/>
    <col min="30" max="30" width="9.140625" style="1" hidden="1"/>
    <col min="31" max="33" width="9.140625" style="1" hidden="1" collapsed="1"/>
    <col min="34" max="16384" width="9.140625" style="1" collapsed="1"/>
  </cols>
  <sheetData>
    <row r="1" spans="1:34" ht="21" customHeight="1" thickBot="1" x14ac:dyDescent="0.3">
      <c r="A1" s="27"/>
      <c r="B1" s="27"/>
      <c r="C1" s="27"/>
      <c r="D1" s="432" t="s">
        <v>0</v>
      </c>
      <c r="E1" s="432"/>
      <c r="F1" s="432"/>
      <c r="G1" s="432"/>
      <c r="H1" s="432"/>
      <c r="I1" s="432"/>
      <c r="J1" s="432"/>
      <c r="K1" s="432"/>
      <c r="L1" s="432"/>
      <c r="M1" s="432"/>
      <c r="N1" s="432"/>
      <c r="O1" s="432"/>
      <c r="P1" s="432"/>
      <c r="Q1" s="432"/>
      <c r="R1" s="432"/>
      <c r="S1" s="432"/>
      <c r="T1" s="432"/>
      <c r="U1" s="432"/>
      <c r="V1" s="432"/>
      <c r="W1" s="432"/>
      <c r="X1" s="432"/>
      <c r="Y1" s="27" t="s">
        <v>487</v>
      </c>
      <c r="Z1" s="27"/>
      <c r="AA1" s="3" t="s">
        <v>472</v>
      </c>
      <c r="AB1" t="s">
        <v>473</v>
      </c>
      <c r="AD1" t="s">
        <v>414</v>
      </c>
      <c r="AH1" s="132" t="s">
        <v>486</v>
      </c>
    </row>
    <row r="2" spans="1:34" ht="21" customHeight="1" thickBot="1" x14ac:dyDescent="0.3">
      <c r="A2" s="27"/>
      <c r="B2" s="27"/>
      <c r="C2" s="27"/>
      <c r="D2" s="432" t="s">
        <v>1</v>
      </c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432"/>
      <c r="Q2" s="432"/>
      <c r="R2" s="432"/>
      <c r="S2" s="432"/>
      <c r="T2" s="432"/>
      <c r="U2" s="432"/>
      <c r="V2" s="432"/>
      <c r="W2" s="432"/>
      <c r="X2" s="432"/>
      <c r="Y2" s="371" t="s">
        <v>2</v>
      </c>
      <c r="Z2" s="371"/>
      <c r="AC2"/>
      <c r="AH2" s="132" t="s">
        <v>485</v>
      </c>
    </row>
    <row r="3" spans="1:34" ht="21" customHeight="1" thickBot="1" x14ac:dyDescent="0.3">
      <c r="A3" s="27"/>
      <c r="B3" s="28"/>
      <c r="C3" s="27"/>
      <c r="D3" s="432" t="s">
        <v>3</v>
      </c>
      <c r="E3" s="432"/>
      <c r="F3" s="432"/>
      <c r="G3" s="432"/>
      <c r="H3" s="432"/>
      <c r="I3" s="432"/>
      <c r="J3" s="432"/>
      <c r="K3" s="432"/>
      <c r="L3" s="432"/>
      <c r="M3" s="432"/>
      <c r="N3" s="432"/>
      <c r="O3" s="432"/>
      <c r="P3" s="432"/>
      <c r="Q3" s="432"/>
      <c r="R3" s="432"/>
      <c r="S3" s="432"/>
      <c r="T3" s="432"/>
      <c r="U3" s="432"/>
      <c r="V3" s="432"/>
      <c r="W3" s="432"/>
      <c r="X3" s="432"/>
      <c r="Y3" s="371"/>
      <c r="Z3" s="371"/>
      <c r="AC3"/>
    </row>
    <row r="4" spans="1:34" ht="16.5" customHeight="1" x14ac:dyDescent="0.25">
      <c r="B4" s="28"/>
      <c r="C4" s="28"/>
      <c r="D4" s="433" t="s">
        <v>98</v>
      </c>
      <c r="E4" s="433"/>
      <c r="F4" s="433"/>
      <c r="G4" s="433"/>
      <c r="H4" s="433"/>
      <c r="I4" s="433"/>
      <c r="J4" s="433"/>
      <c r="K4" s="433"/>
      <c r="L4" s="433"/>
      <c r="M4" s="433"/>
      <c r="N4" s="433"/>
      <c r="O4" s="433"/>
      <c r="P4" s="433"/>
      <c r="Q4" s="433"/>
      <c r="R4" s="433"/>
      <c r="S4" s="433"/>
      <c r="T4" s="433"/>
      <c r="U4" s="433"/>
      <c r="V4" s="433"/>
      <c r="W4" s="433"/>
      <c r="X4" s="433"/>
      <c r="Y4" s="373" t="s">
        <v>414</v>
      </c>
      <c r="Z4" s="373"/>
      <c r="AC4"/>
    </row>
    <row r="5" spans="1:34" ht="15.75" x14ac:dyDescent="0.25">
      <c r="A5" s="29"/>
      <c r="B5" s="29"/>
      <c r="C5" s="29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434"/>
      <c r="X5" s="434"/>
      <c r="Y5" s="434"/>
      <c r="Z5" s="434"/>
      <c r="AC5"/>
    </row>
    <row r="6" spans="1:34" ht="22.5" customHeight="1" x14ac:dyDescent="0.25">
      <c r="A6" s="29"/>
      <c r="B6" s="29"/>
      <c r="C6" s="29"/>
      <c r="D6" s="30"/>
      <c r="E6" s="30"/>
      <c r="F6" s="30"/>
      <c r="G6" s="30"/>
      <c r="H6" s="30"/>
      <c r="I6" s="370" t="s">
        <v>4</v>
      </c>
      <c r="J6" s="370"/>
      <c r="K6" s="370"/>
      <c r="L6" s="370"/>
      <c r="M6" s="5" t="s">
        <v>413</v>
      </c>
      <c r="N6" s="5"/>
      <c r="O6" s="5"/>
      <c r="P6" s="5"/>
      <c r="Q6" s="5" t="s">
        <v>5</v>
      </c>
      <c r="R6" s="5"/>
      <c r="S6" s="5"/>
      <c r="T6" s="5" t="s">
        <v>412</v>
      </c>
      <c r="V6" s="5"/>
      <c r="W6" s="434"/>
      <c r="X6" s="434"/>
      <c r="Y6" s="434"/>
      <c r="Z6" s="434"/>
      <c r="AC6"/>
    </row>
    <row r="7" spans="1:34" ht="22.5" customHeight="1" x14ac:dyDescent="0.25">
      <c r="A7" s="29"/>
      <c r="B7" s="29"/>
      <c r="C7" s="29"/>
      <c r="D7" s="29"/>
      <c r="E7" s="29"/>
      <c r="F7" s="29"/>
      <c r="G7" s="29"/>
      <c r="H7" s="29"/>
      <c r="I7" s="370" t="s">
        <v>6</v>
      </c>
      <c r="J7" s="370"/>
      <c r="K7" s="370"/>
      <c r="L7" s="370"/>
      <c r="M7" s="5" t="s">
        <v>413</v>
      </c>
      <c r="N7" s="5"/>
      <c r="O7" s="5"/>
      <c r="P7" s="5"/>
      <c r="Q7" s="5" t="s">
        <v>7</v>
      </c>
      <c r="R7" s="5"/>
      <c r="S7" s="5"/>
      <c r="T7" s="5" t="s">
        <v>411</v>
      </c>
      <c r="V7" s="5"/>
      <c r="W7" s="435" t="s">
        <v>415</v>
      </c>
      <c r="X7" s="435"/>
      <c r="Y7" s="435"/>
      <c r="Z7" s="435"/>
      <c r="AC7"/>
    </row>
    <row r="8" spans="1:34" ht="22.5" customHeight="1" x14ac:dyDescent="0.25">
      <c r="A8" s="29"/>
      <c r="B8" s="29"/>
      <c r="C8" s="29"/>
      <c r="D8" s="29"/>
      <c r="E8" s="29"/>
      <c r="F8" s="29"/>
      <c r="G8" s="29"/>
      <c r="H8" s="29"/>
      <c r="I8" s="372"/>
      <c r="J8" s="372"/>
      <c r="K8" s="372"/>
      <c r="L8" s="372"/>
      <c r="M8" s="5"/>
      <c r="N8" s="5"/>
      <c r="O8" s="5"/>
      <c r="P8" s="5"/>
      <c r="Q8" s="5" t="s">
        <v>8</v>
      </c>
      <c r="R8" s="5"/>
      <c r="S8" s="5"/>
      <c r="T8" s="5" t="s">
        <v>411</v>
      </c>
      <c r="V8" s="5"/>
      <c r="W8" s="29"/>
      <c r="X8" s="29"/>
      <c r="Y8" s="436"/>
      <c r="Z8" s="436"/>
      <c r="AC8"/>
    </row>
    <row r="9" spans="1:34" ht="15.75" x14ac:dyDescent="0.25">
      <c r="A9" s="29"/>
      <c r="B9" s="29"/>
      <c r="C9" s="29"/>
      <c r="D9" s="29"/>
      <c r="E9" s="29"/>
      <c r="F9" s="29"/>
      <c r="G9" s="29"/>
      <c r="H9" s="2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V9" s="7"/>
      <c r="W9" s="29"/>
      <c r="X9" s="29"/>
      <c r="Y9" s="29"/>
      <c r="Z9" s="29"/>
      <c r="AC9"/>
    </row>
    <row r="10" spans="1:34" ht="24" customHeight="1" x14ac:dyDescent="0.25">
      <c r="A10" s="9" t="s">
        <v>9</v>
      </c>
      <c r="B10" s="368" t="s">
        <v>10</v>
      </c>
      <c r="C10" s="368"/>
      <c r="D10" s="368"/>
      <c r="E10" s="368"/>
      <c r="F10" s="368"/>
      <c r="G10" s="368"/>
      <c r="H10" s="368"/>
      <c r="I10" s="368"/>
      <c r="J10" s="368"/>
      <c r="K10" s="368" t="s">
        <v>11</v>
      </c>
      <c r="L10" s="368"/>
      <c r="M10" s="368"/>
      <c r="N10" s="368"/>
      <c r="O10" s="368"/>
      <c r="P10" s="368"/>
      <c r="Q10" s="368"/>
      <c r="R10" s="368"/>
      <c r="S10" s="368"/>
      <c r="T10" s="368"/>
      <c r="U10" s="368"/>
      <c r="V10" s="368"/>
      <c r="W10" s="368"/>
      <c r="X10" s="368"/>
      <c r="Y10" s="368"/>
      <c r="Z10" s="368"/>
      <c r="AC10"/>
    </row>
    <row r="11" spans="1:34" ht="24" hidden="1" customHeight="1" x14ac:dyDescent="0.25">
      <c r="A11" s="31"/>
      <c r="B11" s="32"/>
      <c r="C11" s="33"/>
      <c r="D11" s="33"/>
      <c r="E11" s="33"/>
      <c r="F11" s="33"/>
      <c r="G11" s="33"/>
      <c r="H11" s="33"/>
      <c r="I11" s="33"/>
      <c r="J11" s="34"/>
      <c r="K11" s="8" t="s">
        <v>186</v>
      </c>
      <c r="L11" s="8" t="s">
        <v>188</v>
      </c>
      <c r="M11" s="8" t="s">
        <v>190</v>
      </c>
      <c r="N11" s="8" t="s">
        <v>192</v>
      </c>
      <c r="O11" s="8" t="s">
        <v>194</v>
      </c>
      <c r="P11" s="8" t="s">
        <v>196</v>
      </c>
      <c r="Q11" s="8" t="s">
        <v>198</v>
      </c>
      <c r="R11" s="8" t="s">
        <v>200</v>
      </c>
      <c r="S11" s="8" t="s">
        <v>202</v>
      </c>
      <c r="T11" s="8" t="s">
        <v>204</v>
      </c>
      <c r="U11" s="8" t="s">
        <v>206</v>
      </c>
      <c r="V11" s="8" t="s">
        <v>208</v>
      </c>
      <c r="W11" s="8" t="s">
        <v>210</v>
      </c>
      <c r="X11" s="8" t="s">
        <v>212</v>
      </c>
      <c r="Y11" s="8" t="s">
        <v>214</v>
      </c>
      <c r="Z11" s="35"/>
      <c r="AC11"/>
    </row>
    <row r="12" spans="1:34" ht="69.75" customHeight="1" x14ac:dyDescent="0.25">
      <c r="A12" s="8" t="s">
        <v>12</v>
      </c>
      <c r="B12" s="423" t="s">
        <v>165</v>
      </c>
      <c r="C12" s="424"/>
      <c r="D12" s="424"/>
      <c r="E12" s="424"/>
      <c r="F12" s="424"/>
      <c r="G12" s="424"/>
      <c r="H12" s="424"/>
      <c r="I12" s="424"/>
      <c r="J12" s="425"/>
      <c r="K12" s="9" t="s">
        <v>187</v>
      </c>
      <c r="L12" s="9" t="s">
        <v>189</v>
      </c>
      <c r="M12" s="9" t="s">
        <v>191</v>
      </c>
      <c r="N12" s="9" t="s">
        <v>193</v>
      </c>
      <c r="O12" s="9" t="s">
        <v>195</v>
      </c>
      <c r="P12" s="9" t="s">
        <v>197</v>
      </c>
      <c r="Q12" s="9" t="s">
        <v>199</v>
      </c>
      <c r="R12" s="9" t="s">
        <v>201</v>
      </c>
      <c r="S12" s="9" t="s">
        <v>203</v>
      </c>
      <c r="T12" s="9" t="s">
        <v>205</v>
      </c>
      <c r="U12" s="9" t="s">
        <v>207</v>
      </c>
      <c r="V12" s="9" t="s">
        <v>209</v>
      </c>
      <c r="W12" s="9" t="s">
        <v>211</v>
      </c>
      <c r="X12" s="9" t="s">
        <v>213</v>
      </c>
      <c r="Y12" s="9" t="s">
        <v>215</v>
      </c>
      <c r="Z12" s="9" t="s">
        <v>216</v>
      </c>
      <c r="AC12"/>
      <c r="AD12" s="65" t="s">
        <v>185</v>
      </c>
    </row>
    <row r="13" spans="1:34" s="36" customFormat="1" x14ac:dyDescent="0.25">
      <c r="A13" s="10" t="s">
        <v>13</v>
      </c>
      <c r="B13" s="426" t="s">
        <v>14</v>
      </c>
      <c r="C13" s="427"/>
      <c r="D13" s="427"/>
      <c r="E13" s="427"/>
      <c r="F13" s="427"/>
      <c r="G13" s="427"/>
      <c r="H13" s="427"/>
      <c r="I13" s="427"/>
      <c r="J13" s="428"/>
      <c r="K13" s="11" t="s">
        <v>15</v>
      </c>
      <c r="L13" s="11" t="s">
        <v>16</v>
      </c>
      <c r="M13" s="11" t="s">
        <v>17</v>
      </c>
      <c r="N13" s="11" t="s">
        <v>18</v>
      </c>
      <c r="O13" s="11" t="s">
        <v>19</v>
      </c>
      <c r="P13" s="11" t="s">
        <v>20</v>
      </c>
      <c r="Q13" s="11" t="s">
        <v>21</v>
      </c>
      <c r="R13" s="11" t="s">
        <v>22</v>
      </c>
      <c r="S13" s="11" t="s">
        <v>23</v>
      </c>
      <c r="T13" s="11" t="s">
        <v>24</v>
      </c>
      <c r="U13" s="11" t="s">
        <v>25</v>
      </c>
      <c r="V13" s="11" t="s">
        <v>26</v>
      </c>
      <c r="W13" s="11" t="s">
        <v>27</v>
      </c>
      <c r="X13" s="11" t="s">
        <v>28</v>
      </c>
      <c r="Y13" s="11" t="s">
        <v>29</v>
      </c>
      <c r="Z13" s="11" t="s">
        <v>30</v>
      </c>
      <c r="AA13" s="12"/>
      <c r="AC13"/>
      <c r="AD13" s="66"/>
    </row>
    <row r="14" spans="1:34" s="39" customFormat="1" ht="22.5" customHeight="1" x14ac:dyDescent="0.25">
      <c r="A14" s="37" t="s">
        <v>31</v>
      </c>
      <c r="B14" s="429" t="s">
        <v>32</v>
      </c>
      <c r="C14" s="430"/>
      <c r="D14" s="430"/>
      <c r="E14" s="430"/>
      <c r="F14" s="430"/>
      <c r="G14" s="430"/>
      <c r="H14" s="430"/>
      <c r="I14" s="430"/>
      <c r="J14" s="430"/>
      <c r="K14" s="430"/>
      <c r="L14" s="430"/>
      <c r="M14" s="430"/>
      <c r="N14" s="430"/>
      <c r="O14" s="430"/>
      <c r="P14" s="430"/>
      <c r="Q14" s="430"/>
      <c r="R14" s="430"/>
      <c r="S14" s="430"/>
      <c r="T14" s="430"/>
      <c r="U14" s="430"/>
      <c r="V14" s="430"/>
      <c r="W14" s="430"/>
      <c r="X14" s="430"/>
      <c r="Y14" s="430"/>
      <c r="Z14" s="431"/>
      <c r="AA14" s="38"/>
      <c r="AC14"/>
      <c r="AD14" s="67"/>
    </row>
    <row r="15" spans="1:34" ht="22.5" customHeight="1" x14ac:dyDescent="0.25">
      <c r="A15" s="410"/>
      <c r="B15" s="411" t="s">
        <v>100</v>
      </c>
      <c r="C15" s="411"/>
      <c r="D15" s="411"/>
      <c r="E15" s="411"/>
      <c r="F15" s="411"/>
      <c r="G15" s="411"/>
      <c r="H15" s="411"/>
      <c r="I15" s="411"/>
      <c r="J15" s="18" t="s">
        <v>33</v>
      </c>
      <c r="K15" s="134">
        <v>145</v>
      </c>
      <c r="L15" s="134">
        <v>150</v>
      </c>
      <c r="M15" s="134">
        <v>115</v>
      </c>
      <c r="N15" s="134">
        <v>118</v>
      </c>
      <c r="O15" s="134">
        <v>121</v>
      </c>
      <c r="P15" s="134">
        <v>114</v>
      </c>
      <c r="Q15" s="134">
        <v>122</v>
      </c>
      <c r="R15" s="134">
        <v>125</v>
      </c>
      <c r="S15" s="134">
        <v>124</v>
      </c>
      <c r="T15" s="134">
        <v>135</v>
      </c>
      <c r="U15" s="134">
        <v>140</v>
      </c>
      <c r="V15" s="134">
        <v>131</v>
      </c>
      <c r="W15" s="134">
        <v>145</v>
      </c>
      <c r="X15" s="134">
        <v>148</v>
      </c>
      <c r="Y15" s="134">
        <v>143</v>
      </c>
      <c r="Z15" s="76">
        <f t="shared" ref="Z15:Z23" si="0">SUM(K15:Y15)</f>
        <v>1976</v>
      </c>
      <c r="AA15" s="40"/>
      <c r="AB15" s="41"/>
      <c r="AC15" s="42" t="s">
        <v>89</v>
      </c>
      <c r="AD15" s="65" t="s">
        <v>106</v>
      </c>
    </row>
    <row r="16" spans="1:34" ht="22.5" customHeight="1" x14ac:dyDescent="0.25">
      <c r="A16" s="412"/>
      <c r="B16" s="411"/>
      <c r="C16" s="411"/>
      <c r="D16" s="411"/>
      <c r="E16" s="411"/>
      <c r="F16" s="411"/>
      <c r="G16" s="411"/>
      <c r="H16" s="411"/>
      <c r="I16" s="411"/>
      <c r="J16" s="18" t="s">
        <v>34</v>
      </c>
      <c r="K16" s="134">
        <v>150</v>
      </c>
      <c r="L16" s="134">
        <v>143</v>
      </c>
      <c r="M16" s="134">
        <v>124</v>
      </c>
      <c r="N16" s="134">
        <v>137</v>
      </c>
      <c r="O16" s="134">
        <v>119</v>
      </c>
      <c r="P16" s="134">
        <v>118</v>
      </c>
      <c r="Q16" s="134">
        <v>134</v>
      </c>
      <c r="R16" s="134">
        <v>143</v>
      </c>
      <c r="S16" s="134">
        <v>135</v>
      </c>
      <c r="T16" s="134">
        <v>121</v>
      </c>
      <c r="U16" s="134">
        <v>150</v>
      </c>
      <c r="V16" s="134">
        <v>135</v>
      </c>
      <c r="W16" s="134">
        <v>148</v>
      </c>
      <c r="X16" s="134">
        <v>142</v>
      </c>
      <c r="Y16" s="134">
        <v>150</v>
      </c>
      <c r="Z16" s="76">
        <f t="shared" si="0"/>
        <v>2049</v>
      </c>
      <c r="AA16" s="40"/>
      <c r="AB16" s="41"/>
      <c r="AC16" s="42" t="s">
        <v>89</v>
      </c>
      <c r="AD16" s="65" t="s">
        <v>107</v>
      </c>
    </row>
    <row r="17" spans="1:30" ht="22.5" customHeight="1" x14ac:dyDescent="0.25">
      <c r="A17" s="412"/>
      <c r="B17" s="411"/>
      <c r="C17" s="411"/>
      <c r="D17" s="411"/>
      <c r="E17" s="411"/>
      <c r="F17" s="411"/>
      <c r="G17" s="411"/>
      <c r="H17" s="411"/>
      <c r="I17" s="411"/>
      <c r="J17" s="18" t="s">
        <v>35</v>
      </c>
      <c r="K17" s="77">
        <f>SUM(K15:K16)</f>
        <v>295</v>
      </c>
      <c r="L17" s="77">
        <f t="shared" ref="L17:Y17" si="1">SUM(L15:L16)</f>
        <v>293</v>
      </c>
      <c r="M17" s="77">
        <f t="shared" si="1"/>
        <v>239</v>
      </c>
      <c r="N17" s="77">
        <f t="shared" si="1"/>
        <v>255</v>
      </c>
      <c r="O17" s="77">
        <f t="shared" si="1"/>
        <v>240</v>
      </c>
      <c r="P17" s="77">
        <f t="shared" si="1"/>
        <v>232</v>
      </c>
      <c r="Q17" s="77">
        <f t="shared" si="1"/>
        <v>256</v>
      </c>
      <c r="R17" s="77">
        <f t="shared" si="1"/>
        <v>268</v>
      </c>
      <c r="S17" s="77">
        <f t="shared" si="1"/>
        <v>259</v>
      </c>
      <c r="T17" s="77">
        <f t="shared" si="1"/>
        <v>256</v>
      </c>
      <c r="U17" s="77">
        <f t="shared" si="1"/>
        <v>290</v>
      </c>
      <c r="V17" s="77">
        <f t="shared" si="1"/>
        <v>266</v>
      </c>
      <c r="W17" s="77">
        <f t="shared" si="1"/>
        <v>293</v>
      </c>
      <c r="X17" s="77">
        <f t="shared" si="1"/>
        <v>290</v>
      </c>
      <c r="Y17" s="77">
        <f t="shared" si="1"/>
        <v>293</v>
      </c>
      <c r="Z17" s="77">
        <f t="shared" si="0"/>
        <v>4025</v>
      </c>
      <c r="AA17" s="40"/>
      <c r="AB17" s="41"/>
      <c r="AC17" s="42"/>
      <c r="AD17" s="65" t="s">
        <v>108</v>
      </c>
    </row>
    <row r="18" spans="1:30" ht="22.5" customHeight="1" x14ac:dyDescent="0.25">
      <c r="A18" s="412"/>
      <c r="B18" s="411" t="s">
        <v>101</v>
      </c>
      <c r="C18" s="411"/>
      <c r="D18" s="411"/>
      <c r="E18" s="411"/>
      <c r="F18" s="411"/>
      <c r="G18" s="411"/>
      <c r="H18" s="411"/>
      <c r="I18" s="411"/>
      <c r="J18" s="18" t="s">
        <v>33</v>
      </c>
      <c r="K18" s="134">
        <v>0</v>
      </c>
      <c r="L18" s="134">
        <v>0</v>
      </c>
      <c r="M18" s="134">
        <v>0</v>
      </c>
      <c r="N18" s="134">
        <v>0</v>
      </c>
      <c r="O18" s="134">
        <v>0</v>
      </c>
      <c r="P18" s="134">
        <v>0</v>
      </c>
      <c r="Q18" s="134">
        <v>0</v>
      </c>
      <c r="R18" s="134">
        <v>0</v>
      </c>
      <c r="S18" s="134">
        <v>0</v>
      </c>
      <c r="T18" s="134">
        <v>0</v>
      </c>
      <c r="U18" s="134">
        <v>0</v>
      </c>
      <c r="V18" s="134">
        <v>0</v>
      </c>
      <c r="W18" s="134">
        <v>0</v>
      </c>
      <c r="X18" s="134">
        <v>0</v>
      </c>
      <c r="Y18" s="134">
        <v>0</v>
      </c>
      <c r="Z18" s="76">
        <f t="shared" si="0"/>
        <v>0</v>
      </c>
      <c r="AA18" s="40"/>
      <c r="AB18" s="41"/>
      <c r="AC18" s="42" t="s">
        <v>89</v>
      </c>
      <c r="AD18" s="65" t="s">
        <v>109</v>
      </c>
    </row>
    <row r="19" spans="1:30" ht="22.5" customHeight="1" x14ac:dyDescent="0.25">
      <c r="A19" s="412"/>
      <c r="B19" s="411"/>
      <c r="C19" s="411"/>
      <c r="D19" s="411"/>
      <c r="E19" s="411"/>
      <c r="F19" s="411"/>
      <c r="G19" s="411"/>
      <c r="H19" s="411"/>
      <c r="I19" s="411"/>
      <c r="J19" s="18" t="s">
        <v>34</v>
      </c>
      <c r="K19" s="134">
        <v>0</v>
      </c>
      <c r="L19" s="134">
        <v>0</v>
      </c>
      <c r="M19" s="134">
        <v>0</v>
      </c>
      <c r="N19" s="134">
        <v>0</v>
      </c>
      <c r="O19" s="134">
        <v>0</v>
      </c>
      <c r="P19" s="134">
        <v>0</v>
      </c>
      <c r="Q19" s="134">
        <v>0</v>
      </c>
      <c r="R19" s="134">
        <v>0</v>
      </c>
      <c r="S19" s="134">
        <v>0</v>
      </c>
      <c r="T19" s="134">
        <v>0</v>
      </c>
      <c r="U19" s="134">
        <v>0</v>
      </c>
      <c r="V19" s="134">
        <v>0</v>
      </c>
      <c r="W19" s="134">
        <v>0</v>
      </c>
      <c r="X19" s="134">
        <v>0</v>
      </c>
      <c r="Y19" s="134">
        <v>0</v>
      </c>
      <c r="Z19" s="76">
        <f t="shared" si="0"/>
        <v>0</v>
      </c>
      <c r="AA19" s="40"/>
      <c r="AB19" s="41"/>
      <c r="AC19" s="42" t="s">
        <v>89</v>
      </c>
      <c r="AD19" s="65" t="s">
        <v>110</v>
      </c>
    </row>
    <row r="20" spans="1:30" ht="22.5" customHeight="1" x14ac:dyDescent="0.25">
      <c r="A20" s="412"/>
      <c r="B20" s="411"/>
      <c r="C20" s="411"/>
      <c r="D20" s="411"/>
      <c r="E20" s="411"/>
      <c r="F20" s="411"/>
      <c r="G20" s="411"/>
      <c r="H20" s="411"/>
      <c r="I20" s="411"/>
      <c r="J20" s="18" t="s">
        <v>35</v>
      </c>
      <c r="K20" s="77">
        <f>SUM(K18:K19)</f>
        <v>0</v>
      </c>
      <c r="L20" s="77">
        <f t="shared" ref="L20:Y20" si="2">SUM(L18:L19)</f>
        <v>0</v>
      </c>
      <c r="M20" s="77">
        <f t="shared" si="2"/>
        <v>0</v>
      </c>
      <c r="N20" s="77">
        <f t="shared" si="2"/>
        <v>0</v>
      </c>
      <c r="O20" s="77">
        <f t="shared" si="2"/>
        <v>0</v>
      </c>
      <c r="P20" s="77">
        <f t="shared" si="2"/>
        <v>0</v>
      </c>
      <c r="Q20" s="77">
        <f t="shared" si="2"/>
        <v>0</v>
      </c>
      <c r="R20" s="77">
        <f t="shared" si="2"/>
        <v>0</v>
      </c>
      <c r="S20" s="77">
        <f t="shared" si="2"/>
        <v>0</v>
      </c>
      <c r="T20" s="77">
        <f t="shared" si="2"/>
        <v>0</v>
      </c>
      <c r="U20" s="77">
        <f t="shared" si="2"/>
        <v>0</v>
      </c>
      <c r="V20" s="77">
        <f t="shared" si="2"/>
        <v>0</v>
      </c>
      <c r="W20" s="77">
        <f t="shared" si="2"/>
        <v>0</v>
      </c>
      <c r="X20" s="77">
        <f t="shared" si="2"/>
        <v>0</v>
      </c>
      <c r="Y20" s="77">
        <f t="shared" si="2"/>
        <v>0</v>
      </c>
      <c r="Z20" s="77">
        <f t="shared" si="0"/>
        <v>0</v>
      </c>
      <c r="AA20" s="40"/>
      <c r="AB20" s="41"/>
      <c r="AC20" s="42"/>
      <c r="AD20" s="65" t="s">
        <v>111</v>
      </c>
    </row>
    <row r="21" spans="1:30" ht="22.5" customHeight="1" x14ac:dyDescent="0.25">
      <c r="A21" s="412"/>
      <c r="B21" s="411" t="s">
        <v>102</v>
      </c>
      <c r="C21" s="411"/>
      <c r="D21" s="411"/>
      <c r="E21" s="411"/>
      <c r="F21" s="411"/>
      <c r="G21" s="411"/>
      <c r="H21" s="411"/>
      <c r="I21" s="411"/>
      <c r="J21" s="18" t="s">
        <v>33</v>
      </c>
      <c r="K21" s="134">
        <v>2</v>
      </c>
      <c r="L21" s="134">
        <v>0</v>
      </c>
      <c r="M21" s="134">
        <v>5</v>
      </c>
      <c r="N21" s="134">
        <v>2</v>
      </c>
      <c r="O21" s="134">
        <v>3</v>
      </c>
      <c r="P21" s="134">
        <v>1</v>
      </c>
      <c r="Q21" s="134">
        <v>1</v>
      </c>
      <c r="R21" s="134">
        <v>0</v>
      </c>
      <c r="S21" s="134">
        <v>0</v>
      </c>
      <c r="T21" s="134">
        <v>0</v>
      </c>
      <c r="U21" s="134">
        <v>0</v>
      </c>
      <c r="V21" s="134">
        <v>1</v>
      </c>
      <c r="W21" s="134">
        <v>1</v>
      </c>
      <c r="X21" s="134">
        <v>3</v>
      </c>
      <c r="Y21" s="134">
        <v>3</v>
      </c>
      <c r="Z21" s="76">
        <f t="shared" si="0"/>
        <v>22</v>
      </c>
      <c r="AA21" s="40"/>
      <c r="AB21" s="41"/>
      <c r="AC21" s="42" t="s">
        <v>89</v>
      </c>
      <c r="AD21" s="65" t="s">
        <v>112</v>
      </c>
    </row>
    <row r="22" spans="1:30" ht="22.5" customHeight="1" x14ac:dyDescent="0.25">
      <c r="A22" s="412"/>
      <c r="B22" s="411"/>
      <c r="C22" s="411"/>
      <c r="D22" s="411"/>
      <c r="E22" s="411"/>
      <c r="F22" s="411"/>
      <c r="G22" s="411"/>
      <c r="H22" s="411"/>
      <c r="I22" s="411"/>
      <c r="J22" s="18" t="s">
        <v>34</v>
      </c>
      <c r="K22" s="134">
        <v>5</v>
      </c>
      <c r="L22" s="134">
        <v>0</v>
      </c>
      <c r="M22" s="134">
        <v>4</v>
      </c>
      <c r="N22" s="134">
        <v>3</v>
      </c>
      <c r="O22" s="134">
        <v>3</v>
      </c>
      <c r="P22" s="134">
        <v>2</v>
      </c>
      <c r="Q22" s="134">
        <v>5</v>
      </c>
      <c r="R22" s="134">
        <v>2</v>
      </c>
      <c r="S22" s="134">
        <v>0</v>
      </c>
      <c r="T22" s="134">
        <v>2</v>
      </c>
      <c r="U22" s="134">
        <v>0</v>
      </c>
      <c r="V22" s="134">
        <v>1</v>
      </c>
      <c r="W22" s="134">
        <v>2</v>
      </c>
      <c r="X22" s="134">
        <v>8</v>
      </c>
      <c r="Y22" s="134">
        <v>0</v>
      </c>
      <c r="Z22" s="76">
        <f t="shared" si="0"/>
        <v>37</v>
      </c>
      <c r="AA22" s="40"/>
      <c r="AB22" s="41"/>
      <c r="AC22" s="42" t="s">
        <v>89</v>
      </c>
      <c r="AD22" s="65" t="s">
        <v>113</v>
      </c>
    </row>
    <row r="23" spans="1:30" ht="22.5" customHeight="1" x14ac:dyDescent="0.25">
      <c r="A23" s="412"/>
      <c r="B23" s="411"/>
      <c r="C23" s="411"/>
      <c r="D23" s="411"/>
      <c r="E23" s="411"/>
      <c r="F23" s="411"/>
      <c r="G23" s="411"/>
      <c r="H23" s="411"/>
      <c r="I23" s="411"/>
      <c r="J23" s="18" t="s">
        <v>35</v>
      </c>
      <c r="K23" s="77">
        <f>SUM(K21:K22)</f>
        <v>7</v>
      </c>
      <c r="L23" s="77">
        <f t="shared" ref="L23:Y23" si="3">SUM(L21:L22)</f>
        <v>0</v>
      </c>
      <c r="M23" s="77">
        <f t="shared" si="3"/>
        <v>9</v>
      </c>
      <c r="N23" s="77">
        <f t="shared" si="3"/>
        <v>5</v>
      </c>
      <c r="O23" s="77">
        <f t="shared" si="3"/>
        <v>6</v>
      </c>
      <c r="P23" s="77">
        <f t="shared" si="3"/>
        <v>3</v>
      </c>
      <c r="Q23" s="77">
        <f t="shared" si="3"/>
        <v>6</v>
      </c>
      <c r="R23" s="77">
        <f t="shared" si="3"/>
        <v>2</v>
      </c>
      <c r="S23" s="77">
        <f t="shared" si="3"/>
        <v>0</v>
      </c>
      <c r="T23" s="77">
        <f t="shared" si="3"/>
        <v>2</v>
      </c>
      <c r="U23" s="77">
        <f t="shared" si="3"/>
        <v>0</v>
      </c>
      <c r="V23" s="77">
        <f t="shared" si="3"/>
        <v>2</v>
      </c>
      <c r="W23" s="77">
        <f t="shared" si="3"/>
        <v>3</v>
      </c>
      <c r="X23" s="77">
        <f t="shared" si="3"/>
        <v>11</v>
      </c>
      <c r="Y23" s="77">
        <f t="shared" si="3"/>
        <v>3</v>
      </c>
      <c r="Z23" s="77">
        <f t="shared" si="0"/>
        <v>59</v>
      </c>
      <c r="AA23" s="40"/>
      <c r="AB23" s="41"/>
      <c r="AC23" s="42"/>
      <c r="AD23" s="65" t="s">
        <v>114</v>
      </c>
    </row>
    <row r="24" spans="1:30" ht="22.5" customHeight="1" x14ac:dyDescent="0.25">
      <c r="A24" s="412"/>
      <c r="B24" s="413" t="s">
        <v>87</v>
      </c>
      <c r="C24" s="414"/>
      <c r="D24" s="414"/>
      <c r="E24" s="414"/>
      <c r="F24" s="414"/>
      <c r="G24" s="414"/>
      <c r="H24" s="414"/>
      <c r="I24" s="415"/>
      <c r="J24" s="18" t="s">
        <v>33</v>
      </c>
      <c r="K24" s="77">
        <f>K15+K18+K21</f>
        <v>147</v>
      </c>
      <c r="L24" s="77">
        <f t="shared" ref="L24:Y26" si="4">L15+L18+L21</f>
        <v>150</v>
      </c>
      <c r="M24" s="77">
        <f t="shared" si="4"/>
        <v>120</v>
      </c>
      <c r="N24" s="77">
        <f t="shared" si="4"/>
        <v>120</v>
      </c>
      <c r="O24" s="77">
        <f t="shared" si="4"/>
        <v>124</v>
      </c>
      <c r="P24" s="77">
        <f t="shared" si="4"/>
        <v>115</v>
      </c>
      <c r="Q24" s="77">
        <f t="shared" si="4"/>
        <v>123</v>
      </c>
      <c r="R24" s="77">
        <f t="shared" si="4"/>
        <v>125</v>
      </c>
      <c r="S24" s="77">
        <f t="shared" si="4"/>
        <v>124</v>
      </c>
      <c r="T24" s="77">
        <f t="shared" si="4"/>
        <v>135</v>
      </c>
      <c r="U24" s="77">
        <f t="shared" si="4"/>
        <v>140</v>
      </c>
      <c r="V24" s="77">
        <f t="shared" si="4"/>
        <v>132</v>
      </c>
      <c r="W24" s="77">
        <f t="shared" si="4"/>
        <v>146</v>
      </c>
      <c r="X24" s="77">
        <f t="shared" si="4"/>
        <v>151</v>
      </c>
      <c r="Y24" s="77">
        <f t="shared" si="4"/>
        <v>146</v>
      </c>
      <c r="Z24" s="77">
        <f>Z15+Z18+Z21</f>
        <v>1998</v>
      </c>
      <c r="AA24" s="40"/>
      <c r="AB24" s="41"/>
      <c r="AC24" s="42"/>
      <c r="AD24" s="65" t="s">
        <v>115</v>
      </c>
    </row>
    <row r="25" spans="1:30" ht="22.5" customHeight="1" x14ac:dyDescent="0.25">
      <c r="A25" s="412"/>
      <c r="B25" s="416"/>
      <c r="C25" s="417"/>
      <c r="D25" s="417"/>
      <c r="E25" s="417"/>
      <c r="F25" s="417"/>
      <c r="G25" s="417"/>
      <c r="H25" s="417"/>
      <c r="I25" s="418"/>
      <c r="J25" s="18" t="s">
        <v>34</v>
      </c>
      <c r="K25" s="77">
        <f>K16+K19+K22</f>
        <v>155</v>
      </c>
      <c r="L25" s="77">
        <f t="shared" si="4"/>
        <v>143</v>
      </c>
      <c r="M25" s="77">
        <f t="shared" si="4"/>
        <v>128</v>
      </c>
      <c r="N25" s="77">
        <f t="shared" si="4"/>
        <v>140</v>
      </c>
      <c r="O25" s="77">
        <f t="shared" si="4"/>
        <v>122</v>
      </c>
      <c r="P25" s="77">
        <f t="shared" si="4"/>
        <v>120</v>
      </c>
      <c r="Q25" s="77">
        <f t="shared" si="4"/>
        <v>139</v>
      </c>
      <c r="R25" s="77">
        <f t="shared" si="4"/>
        <v>145</v>
      </c>
      <c r="S25" s="77">
        <f t="shared" si="4"/>
        <v>135</v>
      </c>
      <c r="T25" s="77">
        <f t="shared" si="4"/>
        <v>123</v>
      </c>
      <c r="U25" s="77">
        <f t="shared" si="4"/>
        <v>150</v>
      </c>
      <c r="V25" s="77">
        <f t="shared" si="4"/>
        <v>136</v>
      </c>
      <c r="W25" s="77">
        <f t="shared" si="4"/>
        <v>150</v>
      </c>
      <c r="X25" s="77">
        <f t="shared" si="4"/>
        <v>150</v>
      </c>
      <c r="Y25" s="77">
        <f t="shared" si="4"/>
        <v>150</v>
      </c>
      <c r="Z25" s="77">
        <f>Z16+Z19+Z22</f>
        <v>2086</v>
      </c>
      <c r="AA25" s="40"/>
      <c r="AB25" s="41"/>
      <c r="AC25" s="42"/>
      <c r="AD25" s="65" t="s">
        <v>116</v>
      </c>
    </row>
    <row r="26" spans="1:30" ht="22.5" customHeight="1" x14ac:dyDescent="0.25">
      <c r="A26" s="408"/>
      <c r="B26" s="419"/>
      <c r="C26" s="420"/>
      <c r="D26" s="420"/>
      <c r="E26" s="420"/>
      <c r="F26" s="420"/>
      <c r="G26" s="420"/>
      <c r="H26" s="420"/>
      <c r="I26" s="421"/>
      <c r="J26" s="18" t="s">
        <v>35</v>
      </c>
      <c r="K26" s="77">
        <f>K17+K20+K23</f>
        <v>302</v>
      </c>
      <c r="L26" s="77">
        <f t="shared" si="4"/>
        <v>293</v>
      </c>
      <c r="M26" s="77">
        <f t="shared" si="4"/>
        <v>248</v>
      </c>
      <c r="N26" s="77">
        <f t="shared" si="4"/>
        <v>260</v>
      </c>
      <c r="O26" s="77">
        <f t="shared" si="4"/>
        <v>246</v>
      </c>
      <c r="P26" s="77">
        <f t="shared" si="4"/>
        <v>235</v>
      </c>
      <c r="Q26" s="77">
        <f t="shared" si="4"/>
        <v>262</v>
      </c>
      <c r="R26" s="77">
        <f t="shared" si="4"/>
        <v>270</v>
      </c>
      <c r="S26" s="77">
        <f t="shared" si="4"/>
        <v>259</v>
      </c>
      <c r="T26" s="77">
        <f t="shared" si="4"/>
        <v>258</v>
      </c>
      <c r="U26" s="77">
        <f t="shared" si="4"/>
        <v>290</v>
      </c>
      <c r="V26" s="77">
        <f t="shared" si="4"/>
        <v>268</v>
      </c>
      <c r="W26" s="77">
        <f t="shared" si="4"/>
        <v>296</v>
      </c>
      <c r="X26" s="77">
        <f t="shared" si="4"/>
        <v>301</v>
      </c>
      <c r="Y26" s="77">
        <f t="shared" si="4"/>
        <v>296</v>
      </c>
      <c r="Z26" s="77">
        <f>Z17+Z20+Z23</f>
        <v>4084</v>
      </c>
      <c r="AA26" s="40"/>
      <c r="AB26" s="41"/>
      <c r="AC26" s="42"/>
      <c r="AD26" s="65" t="s">
        <v>117</v>
      </c>
    </row>
    <row r="27" spans="1:30" ht="22.5" customHeight="1" x14ac:dyDescent="0.25">
      <c r="A27" s="13" t="s">
        <v>36</v>
      </c>
      <c r="B27" s="423" t="s">
        <v>37</v>
      </c>
      <c r="C27" s="424"/>
      <c r="D27" s="424"/>
      <c r="E27" s="424"/>
      <c r="F27" s="424"/>
      <c r="G27" s="424"/>
      <c r="H27" s="424"/>
      <c r="I27" s="424"/>
      <c r="J27" s="424"/>
      <c r="K27" s="424"/>
      <c r="L27" s="424"/>
      <c r="M27" s="424"/>
      <c r="N27" s="424"/>
      <c r="O27" s="424"/>
      <c r="P27" s="424"/>
      <c r="Q27" s="424"/>
      <c r="R27" s="424"/>
      <c r="S27" s="424"/>
      <c r="T27" s="424"/>
      <c r="U27" s="424"/>
      <c r="V27" s="424"/>
      <c r="W27" s="424"/>
      <c r="X27" s="424"/>
      <c r="Y27" s="424"/>
      <c r="Z27" s="425"/>
      <c r="AA27" s="40"/>
      <c r="AB27" s="41"/>
      <c r="AC27" s="41"/>
      <c r="AD27" s="65"/>
    </row>
    <row r="28" spans="1:30" ht="22.5" customHeight="1" x14ac:dyDescent="0.25">
      <c r="A28" s="410"/>
      <c r="B28" s="411" t="s">
        <v>103</v>
      </c>
      <c r="C28" s="411"/>
      <c r="D28" s="411"/>
      <c r="E28" s="411"/>
      <c r="F28" s="411"/>
      <c r="G28" s="411"/>
      <c r="H28" s="411"/>
      <c r="I28" s="411"/>
      <c r="J28" s="18" t="s">
        <v>33</v>
      </c>
      <c r="K28" s="134">
        <v>102</v>
      </c>
      <c r="L28" s="134">
        <v>112</v>
      </c>
      <c r="M28" s="134">
        <v>86</v>
      </c>
      <c r="N28" s="134">
        <v>97</v>
      </c>
      <c r="O28" s="134">
        <v>90</v>
      </c>
      <c r="P28" s="134">
        <v>75</v>
      </c>
      <c r="Q28" s="134">
        <v>77</v>
      </c>
      <c r="R28" s="134">
        <v>92</v>
      </c>
      <c r="S28" s="134">
        <v>92</v>
      </c>
      <c r="T28" s="134">
        <v>108</v>
      </c>
      <c r="U28" s="134">
        <v>112</v>
      </c>
      <c r="V28" s="134">
        <v>97</v>
      </c>
      <c r="W28" s="134">
        <v>96</v>
      </c>
      <c r="X28" s="134">
        <v>103</v>
      </c>
      <c r="Y28" s="134">
        <v>114</v>
      </c>
      <c r="Z28" s="77">
        <f t="shared" ref="Z28:Z36" si="5">SUM(K28:Y28)</f>
        <v>1453</v>
      </c>
      <c r="AA28" s="40"/>
      <c r="AB28" s="41" t="s">
        <v>90</v>
      </c>
      <c r="AC28" s="42" t="s">
        <v>91</v>
      </c>
      <c r="AD28" s="65" t="s">
        <v>118</v>
      </c>
    </row>
    <row r="29" spans="1:30" ht="22.5" customHeight="1" x14ac:dyDescent="0.25">
      <c r="A29" s="412"/>
      <c r="B29" s="411"/>
      <c r="C29" s="411"/>
      <c r="D29" s="411"/>
      <c r="E29" s="411"/>
      <c r="F29" s="411"/>
      <c r="G29" s="411"/>
      <c r="H29" s="411"/>
      <c r="I29" s="411"/>
      <c r="J29" s="18" t="s">
        <v>34</v>
      </c>
      <c r="K29" s="134">
        <v>98</v>
      </c>
      <c r="L29" s="134">
        <v>100</v>
      </c>
      <c r="M29" s="134">
        <v>88</v>
      </c>
      <c r="N29" s="134">
        <v>102</v>
      </c>
      <c r="O29" s="134">
        <v>81</v>
      </c>
      <c r="P29" s="134">
        <v>77</v>
      </c>
      <c r="Q29" s="134">
        <v>94</v>
      </c>
      <c r="R29" s="134">
        <v>86</v>
      </c>
      <c r="S29" s="134">
        <v>94</v>
      </c>
      <c r="T29" s="134">
        <v>93</v>
      </c>
      <c r="U29" s="134">
        <v>108</v>
      </c>
      <c r="V29" s="134">
        <v>99</v>
      </c>
      <c r="W29" s="134">
        <v>94</v>
      </c>
      <c r="X29" s="134">
        <v>94</v>
      </c>
      <c r="Y29" s="134">
        <v>108</v>
      </c>
      <c r="Z29" s="77">
        <f t="shared" si="5"/>
        <v>1416</v>
      </c>
      <c r="AA29" s="40"/>
      <c r="AB29" s="41"/>
      <c r="AC29" s="42" t="s">
        <v>91</v>
      </c>
      <c r="AD29" s="65" t="s">
        <v>119</v>
      </c>
    </row>
    <row r="30" spans="1:30" ht="22.5" customHeight="1" x14ac:dyDescent="0.25">
      <c r="A30" s="412"/>
      <c r="B30" s="411"/>
      <c r="C30" s="411"/>
      <c r="D30" s="411"/>
      <c r="E30" s="411"/>
      <c r="F30" s="411"/>
      <c r="G30" s="411"/>
      <c r="H30" s="411"/>
      <c r="I30" s="411"/>
      <c r="J30" s="18" t="s">
        <v>35</v>
      </c>
      <c r="K30" s="77">
        <f>SUM(K28:K29)</f>
        <v>200</v>
      </c>
      <c r="L30" s="77">
        <f t="shared" ref="L30:Y30" si="6">SUM(L28:L29)</f>
        <v>212</v>
      </c>
      <c r="M30" s="77">
        <f t="shared" si="6"/>
        <v>174</v>
      </c>
      <c r="N30" s="77">
        <f t="shared" si="6"/>
        <v>199</v>
      </c>
      <c r="O30" s="77">
        <f t="shared" si="6"/>
        <v>171</v>
      </c>
      <c r="P30" s="77">
        <f t="shared" si="6"/>
        <v>152</v>
      </c>
      <c r="Q30" s="77">
        <f t="shared" si="6"/>
        <v>171</v>
      </c>
      <c r="R30" s="77">
        <f t="shared" si="6"/>
        <v>178</v>
      </c>
      <c r="S30" s="77">
        <f t="shared" si="6"/>
        <v>186</v>
      </c>
      <c r="T30" s="77">
        <f t="shared" si="6"/>
        <v>201</v>
      </c>
      <c r="U30" s="77">
        <f t="shared" si="6"/>
        <v>220</v>
      </c>
      <c r="V30" s="77">
        <f t="shared" si="6"/>
        <v>196</v>
      </c>
      <c r="W30" s="77">
        <f t="shared" si="6"/>
        <v>190</v>
      </c>
      <c r="X30" s="77">
        <f t="shared" si="6"/>
        <v>197</v>
      </c>
      <c r="Y30" s="77">
        <f t="shared" si="6"/>
        <v>222</v>
      </c>
      <c r="Z30" s="77">
        <f t="shared" si="5"/>
        <v>2869</v>
      </c>
      <c r="AA30" s="40"/>
      <c r="AB30" s="41"/>
      <c r="AC30" s="42" t="s">
        <v>175</v>
      </c>
      <c r="AD30" s="65" t="s">
        <v>120</v>
      </c>
    </row>
    <row r="31" spans="1:30" ht="22.5" customHeight="1" x14ac:dyDescent="0.25">
      <c r="A31" s="412"/>
      <c r="B31" s="411" t="s">
        <v>104</v>
      </c>
      <c r="C31" s="411"/>
      <c r="D31" s="411"/>
      <c r="E31" s="411"/>
      <c r="F31" s="411"/>
      <c r="G31" s="411"/>
      <c r="H31" s="411"/>
      <c r="I31" s="411"/>
      <c r="J31" s="18" t="s">
        <v>33</v>
      </c>
      <c r="K31" s="134">
        <v>0</v>
      </c>
      <c r="L31" s="134">
        <v>0</v>
      </c>
      <c r="M31" s="134">
        <v>0</v>
      </c>
      <c r="N31" s="134">
        <v>0</v>
      </c>
      <c r="O31" s="134">
        <v>0</v>
      </c>
      <c r="P31" s="134">
        <v>0</v>
      </c>
      <c r="Q31" s="134">
        <v>0</v>
      </c>
      <c r="R31" s="134">
        <v>0</v>
      </c>
      <c r="S31" s="134">
        <v>0</v>
      </c>
      <c r="T31" s="134">
        <v>0</v>
      </c>
      <c r="U31" s="134">
        <v>0</v>
      </c>
      <c r="V31" s="134">
        <v>0</v>
      </c>
      <c r="W31" s="134">
        <v>0</v>
      </c>
      <c r="X31" s="134">
        <v>0</v>
      </c>
      <c r="Y31" s="134">
        <v>0</v>
      </c>
      <c r="Z31" s="77">
        <f t="shared" si="5"/>
        <v>0</v>
      </c>
      <c r="AA31" s="40"/>
      <c r="AB31" s="41" t="s">
        <v>92</v>
      </c>
      <c r="AC31" s="42" t="s">
        <v>91</v>
      </c>
      <c r="AD31" s="65" t="s">
        <v>121</v>
      </c>
    </row>
    <row r="32" spans="1:30" ht="22.5" customHeight="1" x14ac:dyDescent="0.25">
      <c r="A32" s="412"/>
      <c r="B32" s="411"/>
      <c r="C32" s="411"/>
      <c r="D32" s="411"/>
      <c r="E32" s="411"/>
      <c r="F32" s="411"/>
      <c r="G32" s="411"/>
      <c r="H32" s="411"/>
      <c r="I32" s="411"/>
      <c r="J32" s="18" t="s">
        <v>34</v>
      </c>
      <c r="K32" s="134">
        <v>0</v>
      </c>
      <c r="L32" s="134">
        <v>0</v>
      </c>
      <c r="M32" s="134">
        <v>0</v>
      </c>
      <c r="N32" s="134">
        <v>0</v>
      </c>
      <c r="O32" s="134">
        <v>0</v>
      </c>
      <c r="P32" s="134">
        <v>0</v>
      </c>
      <c r="Q32" s="134">
        <v>0</v>
      </c>
      <c r="R32" s="134">
        <v>0</v>
      </c>
      <c r="S32" s="134">
        <v>0</v>
      </c>
      <c r="T32" s="134">
        <v>0</v>
      </c>
      <c r="U32" s="134">
        <v>0</v>
      </c>
      <c r="V32" s="134">
        <v>0</v>
      </c>
      <c r="W32" s="134">
        <v>0</v>
      </c>
      <c r="X32" s="134">
        <v>0</v>
      </c>
      <c r="Y32" s="134">
        <v>0</v>
      </c>
      <c r="Z32" s="77">
        <f t="shared" si="5"/>
        <v>0</v>
      </c>
      <c r="AA32" s="40"/>
      <c r="AB32" s="41"/>
      <c r="AC32" s="42" t="s">
        <v>91</v>
      </c>
      <c r="AD32" s="65" t="s">
        <v>122</v>
      </c>
    </row>
    <row r="33" spans="1:34" ht="22.5" customHeight="1" x14ac:dyDescent="0.25">
      <c r="A33" s="412"/>
      <c r="B33" s="411"/>
      <c r="C33" s="411"/>
      <c r="D33" s="411"/>
      <c r="E33" s="411"/>
      <c r="F33" s="411"/>
      <c r="G33" s="411"/>
      <c r="H33" s="411"/>
      <c r="I33" s="411"/>
      <c r="J33" s="18" t="s">
        <v>35</v>
      </c>
      <c r="K33" s="77">
        <f>SUM(K31:K32)</f>
        <v>0</v>
      </c>
      <c r="L33" s="77">
        <f t="shared" ref="L33:Y33" si="7">SUM(L31:L32)</f>
        <v>0</v>
      </c>
      <c r="M33" s="77">
        <f t="shared" si="7"/>
        <v>0</v>
      </c>
      <c r="N33" s="77">
        <f t="shared" si="7"/>
        <v>0</v>
      </c>
      <c r="O33" s="77">
        <f t="shared" si="7"/>
        <v>0</v>
      </c>
      <c r="P33" s="77">
        <f t="shared" si="7"/>
        <v>0</v>
      </c>
      <c r="Q33" s="77">
        <f t="shared" si="7"/>
        <v>0</v>
      </c>
      <c r="R33" s="77">
        <f t="shared" si="7"/>
        <v>0</v>
      </c>
      <c r="S33" s="77">
        <f t="shared" si="7"/>
        <v>0</v>
      </c>
      <c r="T33" s="77">
        <f t="shared" si="7"/>
        <v>0</v>
      </c>
      <c r="U33" s="77">
        <f t="shared" si="7"/>
        <v>0</v>
      </c>
      <c r="V33" s="77">
        <f t="shared" si="7"/>
        <v>0</v>
      </c>
      <c r="W33" s="77">
        <f t="shared" si="7"/>
        <v>0</v>
      </c>
      <c r="X33" s="77">
        <f t="shared" si="7"/>
        <v>0</v>
      </c>
      <c r="Y33" s="77">
        <f t="shared" si="7"/>
        <v>0</v>
      </c>
      <c r="Z33" s="77">
        <f t="shared" si="5"/>
        <v>0</v>
      </c>
      <c r="AA33" s="40"/>
      <c r="AB33" s="41"/>
      <c r="AC33" s="42" t="s">
        <v>175</v>
      </c>
      <c r="AD33" s="65" t="s">
        <v>123</v>
      </c>
    </row>
    <row r="34" spans="1:34" ht="22.5" customHeight="1" x14ac:dyDescent="0.25">
      <c r="A34" s="412"/>
      <c r="B34" s="411" t="s">
        <v>105</v>
      </c>
      <c r="C34" s="411"/>
      <c r="D34" s="411"/>
      <c r="E34" s="411"/>
      <c r="F34" s="411"/>
      <c r="G34" s="411"/>
      <c r="H34" s="411"/>
      <c r="I34" s="411"/>
      <c r="J34" s="18" t="s">
        <v>33</v>
      </c>
      <c r="K34" s="134">
        <v>2</v>
      </c>
      <c r="L34" s="134">
        <v>0</v>
      </c>
      <c r="M34" s="134">
        <v>5</v>
      </c>
      <c r="N34" s="134">
        <v>2</v>
      </c>
      <c r="O34" s="134">
        <v>3</v>
      </c>
      <c r="P34" s="134">
        <v>1</v>
      </c>
      <c r="Q34" s="134">
        <v>1</v>
      </c>
      <c r="R34" s="134">
        <v>0</v>
      </c>
      <c r="S34" s="134">
        <v>0</v>
      </c>
      <c r="T34" s="134">
        <v>0</v>
      </c>
      <c r="U34" s="134">
        <v>0</v>
      </c>
      <c r="V34" s="134">
        <v>1</v>
      </c>
      <c r="W34" s="134">
        <v>1</v>
      </c>
      <c r="X34" s="134">
        <v>3</v>
      </c>
      <c r="Y34" s="134">
        <v>3</v>
      </c>
      <c r="Z34" s="77">
        <f t="shared" si="5"/>
        <v>22</v>
      </c>
      <c r="AA34" s="40"/>
      <c r="AB34" s="41" t="s">
        <v>93</v>
      </c>
      <c r="AC34" s="42" t="s">
        <v>91</v>
      </c>
      <c r="AD34" s="65" t="s">
        <v>124</v>
      </c>
    </row>
    <row r="35" spans="1:34" ht="22.5" customHeight="1" x14ac:dyDescent="0.25">
      <c r="A35" s="412"/>
      <c r="B35" s="411"/>
      <c r="C35" s="411"/>
      <c r="D35" s="411"/>
      <c r="E35" s="411"/>
      <c r="F35" s="411"/>
      <c r="G35" s="411"/>
      <c r="H35" s="411"/>
      <c r="I35" s="411"/>
      <c r="J35" s="18" t="s">
        <v>34</v>
      </c>
      <c r="K35" s="134">
        <v>5</v>
      </c>
      <c r="L35" s="134">
        <v>0</v>
      </c>
      <c r="M35" s="134">
        <v>4</v>
      </c>
      <c r="N35" s="134">
        <v>3</v>
      </c>
      <c r="O35" s="134">
        <v>3</v>
      </c>
      <c r="P35" s="134">
        <v>2</v>
      </c>
      <c r="Q35" s="134">
        <v>5</v>
      </c>
      <c r="R35" s="134">
        <v>2</v>
      </c>
      <c r="S35" s="134">
        <v>0</v>
      </c>
      <c r="T35" s="134">
        <v>2</v>
      </c>
      <c r="U35" s="134">
        <v>0</v>
      </c>
      <c r="V35" s="134">
        <v>1</v>
      </c>
      <c r="W35" s="134">
        <v>2</v>
      </c>
      <c r="X35" s="134">
        <v>8</v>
      </c>
      <c r="Y35" s="134">
        <v>0</v>
      </c>
      <c r="Z35" s="77">
        <f t="shared" si="5"/>
        <v>37</v>
      </c>
      <c r="AA35" s="40"/>
      <c r="AB35" s="41"/>
      <c r="AC35" s="42" t="s">
        <v>91</v>
      </c>
      <c r="AD35" s="65" t="s">
        <v>125</v>
      </c>
    </row>
    <row r="36" spans="1:34" ht="22.5" customHeight="1" x14ac:dyDescent="0.25">
      <c r="A36" s="412"/>
      <c r="B36" s="411"/>
      <c r="C36" s="411"/>
      <c r="D36" s="411"/>
      <c r="E36" s="411"/>
      <c r="F36" s="411"/>
      <c r="G36" s="411"/>
      <c r="H36" s="411"/>
      <c r="I36" s="411"/>
      <c r="J36" s="18" t="s">
        <v>35</v>
      </c>
      <c r="K36" s="77">
        <f>SUM(K34:K35)</f>
        <v>7</v>
      </c>
      <c r="L36" s="77">
        <f t="shared" ref="L36:Y36" si="8">SUM(L34:L35)</f>
        <v>0</v>
      </c>
      <c r="M36" s="77">
        <f t="shared" si="8"/>
        <v>9</v>
      </c>
      <c r="N36" s="77">
        <f t="shared" si="8"/>
        <v>5</v>
      </c>
      <c r="O36" s="77">
        <f t="shared" si="8"/>
        <v>6</v>
      </c>
      <c r="P36" s="77">
        <f t="shared" si="8"/>
        <v>3</v>
      </c>
      <c r="Q36" s="77">
        <f t="shared" si="8"/>
        <v>6</v>
      </c>
      <c r="R36" s="77">
        <f t="shared" si="8"/>
        <v>2</v>
      </c>
      <c r="S36" s="77">
        <f t="shared" si="8"/>
        <v>0</v>
      </c>
      <c r="T36" s="77">
        <f t="shared" si="8"/>
        <v>2</v>
      </c>
      <c r="U36" s="77">
        <f t="shared" si="8"/>
        <v>0</v>
      </c>
      <c r="V36" s="77">
        <f t="shared" si="8"/>
        <v>2</v>
      </c>
      <c r="W36" s="77">
        <f t="shared" si="8"/>
        <v>3</v>
      </c>
      <c r="X36" s="77">
        <f t="shared" si="8"/>
        <v>11</v>
      </c>
      <c r="Y36" s="77">
        <f t="shared" si="8"/>
        <v>3</v>
      </c>
      <c r="Z36" s="77">
        <f t="shared" si="5"/>
        <v>59</v>
      </c>
      <c r="AB36" s="41"/>
      <c r="AC36" s="42" t="s">
        <v>175</v>
      </c>
      <c r="AD36" s="65" t="s">
        <v>126</v>
      </c>
    </row>
    <row r="37" spans="1:34" ht="22.5" customHeight="1" x14ac:dyDescent="0.25">
      <c r="A37" s="412"/>
      <c r="B37" s="409" t="s">
        <v>99</v>
      </c>
      <c r="C37" s="409"/>
      <c r="D37" s="409"/>
      <c r="E37" s="409"/>
      <c r="F37" s="409"/>
      <c r="G37" s="409"/>
      <c r="H37" s="409"/>
      <c r="I37" s="409"/>
      <c r="J37" s="18" t="s">
        <v>33</v>
      </c>
      <c r="K37" s="77">
        <f>K28+K31+K34</f>
        <v>104</v>
      </c>
      <c r="L37" s="77">
        <f t="shared" ref="L37:Y39" si="9">L28+L31+L34</f>
        <v>112</v>
      </c>
      <c r="M37" s="77">
        <f t="shared" si="9"/>
        <v>91</v>
      </c>
      <c r="N37" s="77">
        <f t="shared" si="9"/>
        <v>99</v>
      </c>
      <c r="O37" s="77">
        <f t="shared" si="9"/>
        <v>93</v>
      </c>
      <c r="P37" s="77">
        <f t="shared" si="9"/>
        <v>76</v>
      </c>
      <c r="Q37" s="77">
        <f t="shared" si="9"/>
        <v>78</v>
      </c>
      <c r="R37" s="77">
        <f t="shared" si="9"/>
        <v>92</v>
      </c>
      <c r="S37" s="77">
        <f t="shared" si="9"/>
        <v>92</v>
      </c>
      <c r="T37" s="77">
        <f t="shared" si="9"/>
        <v>108</v>
      </c>
      <c r="U37" s="77">
        <f t="shared" si="9"/>
        <v>112</v>
      </c>
      <c r="V37" s="77">
        <f t="shared" si="9"/>
        <v>98</v>
      </c>
      <c r="W37" s="77">
        <f t="shared" si="9"/>
        <v>97</v>
      </c>
      <c r="X37" s="77">
        <f t="shared" si="9"/>
        <v>106</v>
      </c>
      <c r="Y37" s="77">
        <f t="shared" si="9"/>
        <v>117</v>
      </c>
      <c r="Z37" s="77">
        <f>Z28+Z31+Z34</f>
        <v>1475</v>
      </c>
      <c r="AB37" s="43" t="s">
        <v>94</v>
      </c>
      <c r="AC37" s="42" t="s">
        <v>175</v>
      </c>
      <c r="AD37" s="65" t="s">
        <v>127</v>
      </c>
    </row>
    <row r="38" spans="1:34" ht="22.5" customHeight="1" x14ac:dyDescent="0.25">
      <c r="A38" s="412"/>
      <c r="B38" s="409"/>
      <c r="C38" s="409"/>
      <c r="D38" s="409"/>
      <c r="E38" s="409"/>
      <c r="F38" s="409"/>
      <c r="G38" s="409"/>
      <c r="H38" s="409"/>
      <c r="I38" s="409"/>
      <c r="J38" s="18" t="s">
        <v>34</v>
      </c>
      <c r="K38" s="77">
        <f>K29+K32+K35</f>
        <v>103</v>
      </c>
      <c r="L38" s="77">
        <f t="shared" si="9"/>
        <v>100</v>
      </c>
      <c r="M38" s="77">
        <f t="shared" si="9"/>
        <v>92</v>
      </c>
      <c r="N38" s="77">
        <f t="shared" si="9"/>
        <v>105</v>
      </c>
      <c r="O38" s="77">
        <f t="shared" si="9"/>
        <v>84</v>
      </c>
      <c r="P38" s="77">
        <f t="shared" si="9"/>
        <v>79</v>
      </c>
      <c r="Q38" s="77">
        <f t="shared" si="9"/>
        <v>99</v>
      </c>
      <c r="R38" s="77">
        <f t="shared" si="9"/>
        <v>88</v>
      </c>
      <c r="S38" s="77">
        <f t="shared" si="9"/>
        <v>94</v>
      </c>
      <c r="T38" s="77">
        <f t="shared" si="9"/>
        <v>95</v>
      </c>
      <c r="U38" s="77">
        <f t="shared" si="9"/>
        <v>108</v>
      </c>
      <c r="V38" s="77">
        <f t="shared" si="9"/>
        <v>100</v>
      </c>
      <c r="W38" s="77">
        <f t="shared" si="9"/>
        <v>96</v>
      </c>
      <c r="X38" s="77">
        <f t="shared" si="9"/>
        <v>102</v>
      </c>
      <c r="Y38" s="77">
        <f t="shared" si="9"/>
        <v>108</v>
      </c>
      <c r="Z38" s="77">
        <f>Z29+Z32+Z35</f>
        <v>1453</v>
      </c>
      <c r="AB38" s="41"/>
      <c r="AC38" s="42" t="s">
        <v>175</v>
      </c>
      <c r="AD38" s="65" t="s">
        <v>128</v>
      </c>
    </row>
    <row r="39" spans="1:34" ht="22.5" customHeight="1" x14ac:dyDescent="0.25">
      <c r="A39" s="408"/>
      <c r="B39" s="409"/>
      <c r="C39" s="409"/>
      <c r="D39" s="409"/>
      <c r="E39" s="409"/>
      <c r="F39" s="409"/>
      <c r="G39" s="409"/>
      <c r="H39" s="409"/>
      <c r="I39" s="409"/>
      <c r="J39" s="18" t="s">
        <v>35</v>
      </c>
      <c r="K39" s="77">
        <f t="shared" ref="K39" si="10">K30+K33+K36</f>
        <v>207</v>
      </c>
      <c r="L39" s="77">
        <f t="shared" si="9"/>
        <v>212</v>
      </c>
      <c r="M39" s="77">
        <f t="shared" si="9"/>
        <v>183</v>
      </c>
      <c r="N39" s="77">
        <f t="shared" si="9"/>
        <v>204</v>
      </c>
      <c r="O39" s="77">
        <f t="shared" si="9"/>
        <v>177</v>
      </c>
      <c r="P39" s="77">
        <f t="shared" si="9"/>
        <v>155</v>
      </c>
      <c r="Q39" s="77">
        <f t="shared" si="9"/>
        <v>177</v>
      </c>
      <c r="R39" s="77">
        <f t="shared" si="9"/>
        <v>180</v>
      </c>
      <c r="S39" s="77">
        <f t="shared" si="9"/>
        <v>186</v>
      </c>
      <c r="T39" s="77">
        <f t="shared" si="9"/>
        <v>203</v>
      </c>
      <c r="U39" s="77">
        <f t="shared" si="9"/>
        <v>220</v>
      </c>
      <c r="V39" s="77">
        <f t="shared" si="9"/>
        <v>198</v>
      </c>
      <c r="W39" s="77">
        <f t="shared" si="9"/>
        <v>193</v>
      </c>
      <c r="X39" s="77">
        <f t="shared" si="9"/>
        <v>208</v>
      </c>
      <c r="Y39" s="77">
        <f t="shared" si="9"/>
        <v>225</v>
      </c>
      <c r="Z39" s="77">
        <f>Z30+Z33+Z36</f>
        <v>2928</v>
      </c>
      <c r="AB39" s="41"/>
      <c r="AC39" s="42" t="s">
        <v>176</v>
      </c>
      <c r="AD39" s="65" t="s">
        <v>129</v>
      </c>
    </row>
    <row r="40" spans="1:34" ht="15.75" thickBot="1" x14ac:dyDescent="0.3">
      <c r="AA40" s="4" t="s">
        <v>95</v>
      </c>
      <c r="AB40" s="41"/>
      <c r="AC40" s="41"/>
    </row>
    <row r="41" spans="1:34" ht="16.5" thickBot="1" x14ac:dyDescent="0.3">
      <c r="C41" s="352" t="s">
        <v>38</v>
      </c>
      <c r="D41" s="353"/>
      <c r="E41" s="353"/>
      <c r="F41" s="353"/>
      <c r="G41" s="353"/>
      <c r="H41" s="353"/>
      <c r="I41" s="353"/>
      <c r="J41" s="353"/>
      <c r="K41" s="353"/>
      <c r="L41" s="353"/>
      <c r="M41" s="353"/>
      <c r="N41" s="353"/>
      <c r="O41" s="353"/>
      <c r="P41" s="353"/>
      <c r="Q41" s="353"/>
      <c r="R41" s="353"/>
      <c r="S41" s="353"/>
      <c r="T41" s="353"/>
      <c r="U41" s="353"/>
      <c r="V41" s="353"/>
      <c r="W41" s="353"/>
      <c r="X41" s="353"/>
      <c r="Y41" s="354"/>
      <c r="AB41" s="41"/>
      <c r="AC41" s="41"/>
    </row>
    <row r="42" spans="1:34" x14ac:dyDescent="0.25">
      <c r="A42" s="20"/>
      <c r="B42" s="2"/>
      <c r="C42" s="357" t="s">
        <v>39</v>
      </c>
      <c r="D42" s="358"/>
      <c r="E42" s="358"/>
      <c r="F42" s="358"/>
      <c r="G42" s="358"/>
      <c r="H42" s="358"/>
      <c r="I42" s="359"/>
      <c r="J42" s="357" t="s">
        <v>40</v>
      </c>
      <c r="K42" s="358"/>
      <c r="L42" s="358"/>
      <c r="M42" s="359"/>
      <c r="N42" s="357" t="s">
        <v>41</v>
      </c>
      <c r="O42" s="358"/>
      <c r="P42" s="358"/>
      <c r="Q42" s="359"/>
      <c r="R42" s="357" t="s">
        <v>42</v>
      </c>
      <c r="S42" s="358"/>
      <c r="T42" s="358"/>
      <c r="U42" s="359"/>
      <c r="V42" s="357" t="s">
        <v>43</v>
      </c>
      <c r="W42" s="358"/>
      <c r="X42" s="358"/>
      <c r="Y42" s="359"/>
      <c r="Z42" s="1"/>
      <c r="AB42" s="44"/>
      <c r="AC42" s="44"/>
      <c r="AD42" s="23"/>
      <c r="AE42" s="23"/>
      <c r="AF42" s="23"/>
    </row>
    <row r="43" spans="1:34" s="23" customFormat="1" ht="42.75" customHeight="1" thickBot="1" x14ac:dyDescent="0.3">
      <c r="A43" s="21"/>
      <c r="B43" s="22"/>
      <c r="C43" s="393" t="s">
        <v>488</v>
      </c>
      <c r="D43" s="394"/>
      <c r="E43" s="394"/>
      <c r="F43" s="394"/>
      <c r="G43" s="394"/>
      <c r="H43" s="394"/>
      <c r="I43" s="395"/>
      <c r="J43" s="393" t="s">
        <v>488</v>
      </c>
      <c r="K43" s="394"/>
      <c r="L43" s="394"/>
      <c r="M43" s="395"/>
      <c r="N43" s="393" t="s">
        <v>488</v>
      </c>
      <c r="O43" s="394"/>
      <c r="P43" s="394"/>
      <c r="Q43" s="395"/>
      <c r="R43" s="393" t="s">
        <v>488</v>
      </c>
      <c r="S43" s="394"/>
      <c r="T43" s="394"/>
      <c r="U43" s="395"/>
      <c r="V43" s="393" t="s">
        <v>488</v>
      </c>
      <c r="W43" s="394"/>
      <c r="X43" s="394"/>
      <c r="Y43" s="395"/>
      <c r="AA43" s="45"/>
      <c r="AB43" s="41"/>
      <c r="AC43" s="41"/>
    </row>
    <row r="44" spans="1:34" ht="16.5" thickBot="1" x14ac:dyDescent="0.3">
      <c r="C44" s="352" t="s">
        <v>44</v>
      </c>
      <c r="D44" s="353"/>
      <c r="E44" s="353"/>
      <c r="F44" s="353"/>
      <c r="G44" s="353"/>
      <c r="H44" s="353"/>
      <c r="I44" s="353"/>
      <c r="J44" s="353"/>
      <c r="K44" s="353"/>
      <c r="L44" s="353"/>
      <c r="M44" s="353"/>
      <c r="N44" s="353"/>
      <c r="O44" s="353"/>
      <c r="P44" s="353"/>
      <c r="Q44" s="353"/>
      <c r="R44" s="353"/>
      <c r="S44" s="353"/>
      <c r="T44" s="353"/>
      <c r="U44" s="353"/>
      <c r="V44" s="353"/>
      <c r="W44" s="353"/>
      <c r="X44" s="353"/>
      <c r="Y44" s="354"/>
      <c r="AB44" s="41"/>
      <c r="AC44" s="41"/>
      <c r="AD44" s="23"/>
      <c r="AE44" s="23"/>
      <c r="AF44" s="23"/>
    </row>
    <row r="45" spans="1:34" s="23" customFormat="1" ht="41.25" customHeight="1" thickBot="1" x14ac:dyDescent="0.3">
      <c r="A45" s="21"/>
      <c r="B45" s="22"/>
      <c r="C45" s="391" t="s">
        <v>489</v>
      </c>
      <c r="D45" s="392"/>
      <c r="E45" s="392"/>
      <c r="F45" s="392"/>
      <c r="G45" s="387" t="s">
        <v>490</v>
      </c>
      <c r="H45" s="388"/>
      <c r="I45" s="388"/>
      <c r="J45" s="388"/>
      <c r="K45" s="389" t="s">
        <v>491</v>
      </c>
      <c r="L45" s="390"/>
      <c r="M45" s="390"/>
      <c r="N45" s="387" t="s">
        <v>492</v>
      </c>
      <c r="O45" s="388"/>
      <c r="P45" s="388"/>
      <c r="Q45" s="389" t="s">
        <v>493</v>
      </c>
      <c r="R45" s="390"/>
      <c r="S45" s="390"/>
      <c r="T45" s="387" t="s">
        <v>494</v>
      </c>
      <c r="U45" s="388"/>
      <c r="V45" s="389" t="s">
        <v>495</v>
      </c>
      <c r="W45" s="390"/>
      <c r="X45" s="389" t="s">
        <v>496</v>
      </c>
      <c r="Y45" s="390"/>
      <c r="AA45" s="45"/>
      <c r="AB45" s="41"/>
      <c r="AC45" s="41"/>
    </row>
    <row r="46" spans="1:34" s="23" customFormat="1" ht="41.25" customHeight="1" thickBot="1" x14ac:dyDescent="0.3">
      <c r="A46" s="21"/>
      <c r="B46" s="22"/>
      <c r="C46" s="387" t="s">
        <v>497</v>
      </c>
      <c r="D46" s="388"/>
      <c r="E46" s="388"/>
      <c r="F46" s="388"/>
      <c r="G46" s="387" t="s">
        <v>498</v>
      </c>
      <c r="H46" s="388"/>
      <c r="I46" s="388"/>
      <c r="J46" s="388"/>
      <c r="K46" s="389" t="s">
        <v>499</v>
      </c>
      <c r="L46" s="390"/>
      <c r="M46" s="390"/>
      <c r="N46" s="387" t="s">
        <v>500</v>
      </c>
      <c r="O46" s="388"/>
      <c r="P46" s="388"/>
      <c r="Q46" s="389" t="s">
        <v>501</v>
      </c>
      <c r="R46" s="390"/>
      <c r="S46" s="390"/>
      <c r="T46" s="387" t="s">
        <v>502</v>
      </c>
      <c r="U46" s="388"/>
      <c r="V46" s="389" t="s">
        <v>503</v>
      </c>
      <c r="W46" s="390"/>
      <c r="X46" s="389" t="s">
        <v>504</v>
      </c>
      <c r="Y46" s="390"/>
      <c r="AA46" s="45"/>
      <c r="AC46" s="41"/>
    </row>
    <row r="47" spans="1:34" x14ac:dyDescent="0.25">
      <c r="AC47"/>
      <c r="AF47" s="46"/>
    </row>
    <row r="48" spans="1:34" ht="17.25" customHeight="1" x14ac:dyDescent="0.25">
      <c r="A48" s="1"/>
      <c r="B48" s="1"/>
      <c r="C48" s="2"/>
      <c r="D48" s="2"/>
      <c r="E48" s="2"/>
      <c r="F48" s="2"/>
      <c r="G48" s="2"/>
      <c r="H48" s="2"/>
      <c r="I48" s="374"/>
      <c r="J48" s="374"/>
      <c r="K48" s="374"/>
      <c r="L48" s="374"/>
      <c r="M48" s="374"/>
      <c r="N48" s="374"/>
      <c r="O48" s="374"/>
      <c r="P48" s="374"/>
      <c r="Q48" s="374"/>
      <c r="R48" s="374"/>
      <c r="S48" s="374"/>
      <c r="T48" s="374"/>
      <c r="U48" s="374"/>
      <c r="V48" s="374"/>
      <c r="W48" s="2"/>
      <c r="X48" s="2"/>
      <c r="Y48" s="2"/>
      <c r="AA48" s="3"/>
      <c r="AC48"/>
      <c r="AD48" t="s">
        <v>436</v>
      </c>
      <c r="AH48" s="132" t="s">
        <v>486</v>
      </c>
    </row>
    <row r="49" spans="1:34" ht="22.5" customHeight="1" x14ac:dyDescent="0.25">
      <c r="C49" s="2"/>
      <c r="D49" s="2"/>
      <c r="E49" s="2"/>
      <c r="F49" s="2"/>
      <c r="G49" s="2"/>
      <c r="H49" s="2"/>
      <c r="I49" s="370" t="s">
        <v>4</v>
      </c>
      <c r="J49" s="370"/>
      <c r="K49" s="370"/>
      <c r="L49" s="370"/>
      <c r="M49" s="5" t="s">
        <v>413</v>
      </c>
      <c r="N49" s="5"/>
      <c r="O49" s="5"/>
      <c r="P49" s="5"/>
      <c r="Q49" s="5" t="s">
        <v>5</v>
      </c>
      <c r="R49" s="5"/>
      <c r="S49" s="5"/>
      <c r="T49" s="5" t="s">
        <v>412</v>
      </c>
      <c r="V49" s="5"/>
      <c r="W49" s="2"/>
      <c r="X49" s="6"/>
      <c r="Y49" s="371" t="s">
        <v>2</v>
      </c>
      <c r="Z49" s="371"/>
      <c r="AC49"/>
      <c r="AH49" s="132" t="s">
        <v>485</v>
      </c>
    </row>
    <row r="50" spans="1:34" ht="22.5" customHeight="1" x14ac:dyDescent="0.25">
      <c r="C50" s="2"/>
      <c r="D50" s="2"/>
      <c r="E50" s="2"/>
      <c r="F50" s="2"/>
      <c r="G50" s="2"/>
      <c r="H50" s="2"/>
      <c r="I50" s="370" t="s">
        <v>6</v>
      </c>
      <c r="J50" s="370"/>
      <c r="K50" s="370"/>
      <c r="L50" s="370"/>
      <c r="M50" s="5" t="s">
        <v>413</v>
      </c>
      <c r="N50" s="5"/>
      <c r="O50" s="5"/>
      <c r="P50" s="5"/>
      <c r="Q50" s="5" t="s">
        <v>7</v>
      </c>
      <c r="R50" s="5"/>
      <c r="S50" s="5"/>
      <c r="T50" s="5" t="s">
        <v>411</v>
      </c>
      <c r="V50" s="5"/>
      <c r="W50" s="2"/>
      <c r="X50" s="6"/>
      <c r="Y50" s="371"/>
      <c r="Z50" s="371"/>
      <c r="AC50"/>
    </row>
    <row r="51" spans="1:34" ht="22.5" customHeight="1" x14ac:dyDescent="0.25">
      <c r="C51" s="2"/>
      <c r="D51" s="2"/>
      <c r="E51" s="2"/>
      <c r="F51" s="2"/>
      <c r="G51" s="2"/>
      <c r="H51" s="2"/>
      <c r="I51" s="372"/>
      <c r="J51" s="372"/>
      <c r="K51" s="372"/>
      <c r="L51" s="372"/>
      <c r="M51" s="5"/>
      <c r="N51" s="5"/>
      <c r="O51" s="5"/>
      <c r="P51" s="5"/>
      <c r="Q51" s="5" t="s">
        <v>8</v>
      </c>
      <c r="R51" s="5"/>
      <c r="S51" s="5"/>
      <c r="T51" s="5" t="s">
        <v>411</v>
      </c>
      <c r="V51" s="5"/>
      <c r="W51" s="2"/>
      <c r="X51" s="6"/>
      <c r="Y51" s="373" t="s">
        <v>436</v>
      </c>
      <c r="Z51" s="373"/>
      <c r="AC51"/>
    </row>
    <row r="52" spans="1:34" ht="22.5" customHeight="1" x14ac:dyDescent="0.25">
      <c r="C52" s="2"/>
      <c r="D52" s="2"/>
      <c r="E52" s="2"/>
      <c r="F52" s="2"/>
      <c r="G52" s="2"/>
      <c r="H52" s="2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366"/>
      <c r="X52" s="366"/>
      <c r="Y52" s="366"/>
      <c r="Z52" s="366"/>
      <c r="AC52"/>
    </row>
    <row r="53" spans="1:34" ht="22.5" customHeight="1" x14ac:dyDescent="0.25">
      <c r="C53" s="2"/>
      <c r="D53" s="2"/>
      <c r="E53" s="2"/>
      <c r="F53" s="2"/>
      <c r="G53" s="2"/>
      <c r="H53" s="2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366"/>
      <c r="X53" s="366"/>
      <c r="Y53" s="366"/>
      <c r="Z53" s="366"/>
      <c r="AC53"/>
    </row>
    <row r="54" spans="1:34" ht="22.5" customHeight="1" x14ac:dyDescent="0.25">
      <c r="C54" s="2"/>
      <c r="D54" s="2"/>
      <c r="E54" s="2"/>
      <c r="F54" s="2"/>
      <c r="G54" s="2"/>
      <c r="H54" s="2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367" t="s">
        <v>437</v>
      </c>
      <c r="X54" s="367"/>
      <c r="Y54" s="367"/>
      <c r="Z54" s="367"/>
      <c r="AC54"/>
    </row>
    <row r="55" spans="1:34" ht="24" customHeight="1" x14ac:dyDescent="0.25">
      <c r="A55" s="9" t="s">
        <v>9</v>
      </c>
      <c r="B55" s="368" t="s">
        <v>10</v>
      </c>
      <c r="C55" s="368"/>
      <c r="D55" s="368"/>
      <c r="E55" s="368"/>
      <c r="F55" s="368"/>
      <c r="G55" s="368"/>
      <c r="H55" s="368"/>
      <c r="I55" s="368"/>
      <c r="J55" s="368"/>
      <c r="K55" s="368" t="s">
        <v>11</v>
      </c>
      <c r="L55" s="368"/>
      <c r="M55" s="368"/>
      <c r="N55" s="368"/>
      <c r="O55" s="368"/>
      <c r="P55" s="368"/>
      <c r="Q55" s="368"/>
      <c r="R55" s="368"/>
      <c r="S55" s="368"/>
      <c r="T55" s="368"/>
      <c r="U55" s="368"/>
      <c r="V55" s="368"/>
      <c r="W55" s="368"/>
      <c r="X55" s="368"/>
      <c r="Y55" s="368"/>
      <c r="Z55" s="368"/>
      <c r="AA55" s="40"/>
      <c r="AB55" s="41"/>
      <c r="AC55" s="41"/>
    </row>
    <row r="56" spans="1:34" ht="24" hidden="1" customHeight="1" x14ac:dyDescent="0.25">
      <c r="A56" s="9"/>
      <c r="B56" s="25"/>
      <c r="C56" s="25"/>
      <c r="D56" s="25"/>
      <c r="E56" s="25"/>
      <c r="F56" s="25"/>
      <c r="G56" s="25"/>
      <c r="H56" s="25"/>
      <c r="I56" s="25"/>
      <c r="J56" s="25"/>
      <c r="K56" s="25" t="s">
        <v>217</v>
      </c>
      <c r="L56" s="25" t="s">
        <v>219</v>
      </c>
      <c r="M56" s="25" t="s">
        <v>221</v>
      </c>
      <c r="N56" s="25" t="s">
        <v>223</v>
      </c>
      <c r="O56" s="25" t="s">
        <v>225</v>
      </c>
      <c r="P56" s="25" t="s">
        <v>227</v>
      </c>
      <c r="Q56" s="25" t="s">
        <v>229</v>
      </c>
      <c r="R56" s="25" t="s">
        <v>231</v>
      </c>
      <c r="S56" s="25" t="s">
        <v>233</v>
      </c>
      <c r="T56" s="25" t="s">
        <v>235</v>
      </c>
      <c r="U56" s="25" t="s">
        <v>237</v>
      </c>
      <c r="V56" s="25" t="s">
        <v>239</v>
      </c>
      <c r="W56" s="25" t="s">
        <v>241</v>
      </c>
      <c r="X56" s="25" t="s">
        <v>243</v>
      </c>
      <c r="Y56" s="25" t="s">
        <v>245</v>
      </c>
      <c r="Z56" s="47"/>
      <c r="AA56" s="40"/>
      <c r="AB56" s="41"/>
      <c r="AC56" s="41"/>
    </row>
    <row r="57" spans="1:34" ht="47.25" customHeight="1" x14ac:dyDescent="0.25">
      <c r="A57" s="25" t="s">
        <v>12</v>
      </c>
      <c r="B57" s="423" t="s">
        <v>165</v>
      </c>
      <c r="C57" s="424"/>
      <c r="D57" s="424"/>
      <c r="E57" s="424"/>
      <c r="F57" s="424"/>
      <c r="G57" s="424"/>
      <c r="H57" s="424"/>
      <c r="I57" s="424"/>
      <c r="J57" s="425"/>
      <c r="K57" s="9" t="s">
        <v>216</v>
      </c>
      <c r="L57" s="9" t="s">
        <v>220</v>
      </c>
      <c r="M57" s="9" t="s">
        <v>222</v>
      </c>
      <c r="N57" s="9" t="s">
        <v>224</v>
      </c>
      <c r="O57" s="9" t="s">
        <v>226</v>
      </c>
      <c r="P57" s="9" t="s">
        <v>228</v>
      </c>
      <c r="Q57" s="9" t="s">
        <v>230</v>
      </c>
      <c r="R57" s="9" t="s">
        <v>232</v>
      </c>
      <c r="S57" s="9" t="s">
        <v>234</v>
      </c>
      <c r="T57" s="9" t="s">
        <v>236</v>
      </c>
      <c r="U57" s="9" t="s">
        <v>238</v>
      </c>
      <c r="V57" s="9" t="s">
        <v>240</v>
      </c>
      <c r="W57" s="9" t="s">
        <v>242</v>
      </c>
      <c r="X57" s="9" t="s">
        <v>244</v>
      </c>
      <c r="Y57" s="9" t="s">
        <v>246</v>
      </c>
      <c r="Z57" s="9" t="s">
        <v>216</v>
      </c>
      <c r="AA57" s="40"/>
      <c r="AB57" s="41"/>
      <c r="AC57" s="41"/>
      <c r="AD57" s="65" t="s">
        <v>218</v>
      </c>
    </row>
    <row r="58" spans="1:34" ht="12.75" customHeight="1" x14ac:dyDescent="0.25">
      <c r="A58" s="10" t="s">
        <v>13</v>
      </c>
      <c r="B58" s="360" t="s">
        <v>14</v>
      </c>
      <c r="C58" s="360"/>
      <c r="D58" s="360"/>
      <c r="E58" s="360"/>
      <c r="F58" s="360"/>
      <c r="G58" s="360"/>
      <c r="H58" s="360"/>
      <c r="I58" s="360"/>
      <c r="J58" s="360"/>
      <c r="K58" s="11" t="s">
        <v>15</v>
      </c>
      <c r="L58" s="11" t="s">
        <v>16</v>
      </c>
      <c r="M58" s="11" t="s">
        <v>17</v>
      </c>
      <c r="N58" s="11" t="s">
        <v>18</v>
      </c>
      <c r="O58" s="11" t="s">
        <v>19</v>
      </c>
      <c r="P58" s="11" t="s">
        <v>20</v>
      </c>
      <c r="Q58" s="11" t="s">
        <v>21</v>
      </c>
      <c r="R58" s="11" t="s">
        <v>22</v>
      </c>
      <c r="S58" s="11" t="s">
        <v>23</v>
      </c>
      <c r="T58" s="11" t="s">
        <v>24</v>
      </c>
      <c r="U58" s="11" t="s">
        <v>25</v>
      </c>
      <c r="V58" s="11" t="s">
        <v>26</v>
      </c>
      <c r="W58" s="11" t="s">
        <v>27</v>
      </c>
      <c r="X58" s="11" t="s">
        <v>28</v>
      </c>
      <c r="Y58" s="11" t="s">
        <v>29</v>
      </c>
      <c r="Z58" s="11" t="s">
        <v>30</v>
      </c>
      <c r="AA58" s="48"/>
      <c r="AB58" s="49"/>
      <c r="AC58" s="49"/>
      <c r="AD58" s="66"/>
    </row>
    <row r="59" spans="1:34" ht="22.5" customHeight="1" x14ac:dyDescent="0.25">
      <c r="A59" s="37" t="s">
        <v>31</v>
      </c>
      <c r="B59" s="422" t="s">
        <v>32</v>
      </c>
      <c r="C59" s="422"/>
      <c r="D59" s="422"/>
      <c r="E59" s="422"/>
      <c r="F59" s="422"/>
      <c r="G59" s="422"/>
      <c r="H59" s="422"/>
      <c r="I59" s="422"/>
      <c r="J59" s="422"/>
      <c r="K59" s="422"/>
      <c r="L59" s="422"/>
      <c r="M59" s="422"/>
      <c r="N59" s="422"/>
      <c r="O59" s="422"/>
      <c r="P59" s="422"/>
      <c r="Q59" s="422"/>
      <c r="R59" s="422"/>
      <c r="S59" s="422"/>
      <c r="T59" s="422"/>
      <c r="U59" s="422"/>
      <c r="V59" s="422"/>
      <c r="W59" s="422"/>
      <c r="X59" s="422"/>
      <c r="Y59" s="422"/>
      <c r="Z59" s="422"/>
      <c r="AA59" s="50"/>
      <c r="AB59" s="51"/>
      <c r="AC59" s="51"/>
      <c r="AD59" s="67"/>
    </row>
    <row r="60" spans="1:34" ht="22.5" customHeight="1" x14ac:dyDescent="0.25">
      <c r="A60" s="410"/>
      <c r="B60" s="411" t="s">
        <v>474</v>
      </c>
      <c r="C60" s="411"/>
      <c r="D60" s="411"/>
      <c r="E60" s="411"/>
      <c r="F60" s="411"/>
      <c r="G60" s="411"/>
      <c r="H60" s="411"/>
      <c r="I60" s="411"/>
      <c r="J60" s="53" t="s">
        <v>33</v>
      </c>
      <c r="K60" s="76">
        <f>Z15</f>
        <v>1976</v>
      </c>
      <c r="L60" s="134">
        <v>145</v>
      </c>
      <c r="M60" s="134">
        <v>144</v>
      </c>
      <c r="N60" s="134">
        <v>146</v>
      </c>
      <c r="O60" s="134">
        <v>147</v>
      </c>
      <c r="P60" s="134">
        <v>151</v>
      </c>
      <c r="Q60" s="134">
        <v>144</v>
      </c>
      <c r="R60" s="134">
        <v>142</v>
      </c>
      <c r="S60" s="134">
        <v>142</v>
      </c>
      <c r="T60" s="134">
        <v>143</v>
      </c>
      <c r="U60" s="134">
        <v>142</v>
      </c>
      <c r="V60" s="134">
        <v>118</v>
      </c>
      <c r="W60" s="134">
        <v>120</v>
      </c>
      <c r="X60" s="134">
        <v>149</v>
      </c>
      <c r="Y60" s="134">
        <v>154</v>
      </c>
      <c r="Z60" s="76">
        <f t="shared" ref="Z60:Z68" si="11">SUM(K60:Y60)</f>
        <v>3963</v>
      </c>
      <c r="AA60" s="40"/>
      <c r="AB60" s="41"/>
      <c r="AC60" s="42" t="s">
        <v>89</v>
      </c>
      <c r="AD60" s="65" t="s">
        <v>106</v>
      </c>
    </row>
    <row r="61" spans="1:34" ht="22.5" customHeight="1" x14ac:dyDescent="0.25">
      <c r="A61" s="410"/>
      <c r="B61" s="411"/>
      <c r="C61" s="411"/>
      <c r="D61" s="411"/>
      <c r="E61" s="411"/>
      <c r="F61" s="411"/>
      <c r="G61" s="411"/>
      <c r="H61" s="411"/>
      <c r="I61" s="411"/>
      <c r="J61" s="53" t="s">
        <v>34</v>
      </c>
      <c r="K61" s="76">
        <f>Z16</f>
        <v>2049</v>
      </c>
      <c r="L61" s="134">
        <v>145</v>
      </c>
      <c r="M61" s="134">
        <v>142</v>
      </c>
      <c r="N61" s="134">
        <v>150</v>
      </c>
      <c r="O61" s="134">
        <v>146</v>
      </c>
      <c r="P61" s="134">
        <v>147</v>
      </c>
      <c r="Q61" s="134">
        <v>139</v>
      </c>
      <c r="R61" s="134">
        <v>137</v>
      </c>
      <c r="S61" s="134">
        <v>134</v>
      </c>
      <c r="T61" s="134">
        <v>138</v>
      </c>
      <c r="U61" s="134">
        <v>157</v>
      </c>
      <c r="V61" s="134">
        <v>121</v>
      </c>
      <c r="W61" s="134">
        <v>103</v>
      </c>
      <c r="X61" s="134">
        <v>145</v>
      </c>
      <c r="Y61" s="134">
        <v>139</v>
      </c>
      <c r="Z61" s="76">
        <f t="shared" si="11"/>
        <v>3992</v>
      </c>
      <c r="AA61" s="40"/>
      <c r="AB61" s="41"/>
      <c r="AC61" s="42" t="s">
        <v>89</v>
      </c>
      <c r="AD61" s="65" t="s">
        <v>107</v>
      </c>
    </row>
    <row r="62" spans="1:34" ht="22.5" customHeight="1" x14ac:dyDescent="0.25">
      <c r="A62" s="410"/>
      <c r="B62" s="411"/>
      <c r="C62" s="411"/>
      <c r="D62" s="411"/>
      <c r="E62" s="411"/>
      <c r="F62" s="411"/>
      <c r="G62" s="411"/>
      <c r="H62" s="411"/>
      <c r="I62" s="411"/>
      <c r="J62" s="53" t="s">
        <v>35</v>
      </c>
      <c r="K62" s="77">
        <f t="shared" ref="K62:Y62" si="12">SUM(K60:K61)</f>
        <v>4025</v>
      </c>
      <c r="L62" s="77">
        <f t="shared" si="12"/>
        <v>290</v>
      </c>
      <c r="M62" s="77">
        <f t="shared" si="12"/>
        <v>286</v>
      </c>
      <c r="N62" s="77">
        <f t="shared" si="12"/>
        <v>296</v>
      </c>
      <c r="O62" s="77">
        <f t="shared" si="12"/>
        <v>293</v>
      </c>
      <c r="P62" s="77">
        <f t="shared" si="12"/>
        <v>298</v>
      </c>
      <c r="Q62" s="77">
        <f t="shared" si="12"/>
        <v>283</v>
      </c>
      <c r="R62" s="77">
        <f t="shared" si="12"/>
        <v>279</v>
      </c>
      <c r="S62" s="77">
        <f t="shared" si="12"/>
        <v>276</v>
      </c>
      <c r="T62" s="77">
        <f t="shared" si="12"/>
        <v>281</v>
      </c>
      <c r="U62" s="77">
        <f t="shared" si="12"/>
        <v>299</v>
      </c>
      <c r="V62" s="77">
        <f t="shared" si="12"/>
        <v>239</v>
      </c>
      <c r="W62" s="77">
        <f t="shared" si="12"/>
        <v>223</v>
      </c>
      <c r="X62" s="77">
        <f t="shared" si="12"/>
        <v>294</v>
      </c>
      <c r="Y62" s="77">
        <f t="shared" si="12"/>
        <v>293</v>
      </c>
      <c r="Z62" s="77">
        <f t="shared" si="11"/>
        <v>7955</v>
      </c>
      <c r="AA62" s="40"/>
      <c r="AB62" s="41"/>
      <c r="AC62" s="42"/>
      <c r="AD62" s="65" t="s">
        <v>108</v>
      </c>
    </row>
    <row r="63" spans="1:34" ht="22.5" customHeight="1" x14ac:dyDescent="0.25">
      <c r="A63" s="412"/>
      <c r="B63" s="411" t="s">
        <v>475</v>
      </c>
      <c r="C63" s="411"/>
      <c r="D63" s="411"/>
      <c r="E63" s="411"/>
      <c r="F63" s="411"/>
      <c r="G63" s="411"/>
      <c r="H63" s="411"/>
      <c r="I63" s="411"/>
      <c r="J63" s="53" t="s">
        <v>33</v>
      </c>
      <c r="K63" s="76">
        <f>Z18</f>
        <v>0</v>
      </c>
      <c r="L63" s="134">
        <v>0</v>
      </c>
      <c r="M63" s="134">
        <v>0</v>
      </c>
      <c r="N63" s="134">
        <v>0</v>
      </c>
      <c r="O63" s="134">
        <v>0</v>
      </c>
      <c r="P63" s="134">
        <v>0</v>
      </c>
      <c r="Q63" s="134">
        <v>283</v>
      </c>
      <c r="R63" s="134">
        <v>0</v>
      </c>
      <c r="S63" s="134">
        <v>0</v>
      </c>
      <c r="T63" s="134">
        <v>0</v>
      </c>
      <c r="U63" s="134">
        <v>0</v>
      </c>
      <c r="V63" s="134">
        <v>0</v>
      </c>
      <c r="W63" s="134">
        <v>0</v>
      </c>
      <c r="X63" s="134">
        <v>0</v>
      </c>
      <c r="Y63" s="134">
        <v>0</v>
      </c>
      <c r="Z63" s="76">
        <f t="shared" si="11"/>
        <v>283</v>
      </c>
      <c r="AA63" s="40"/>
      <c r="AB63" s="41"/>
      <c r="AC63" s="42" t="s">
        <v>89</v>
      </c>
      <c r="AD63" s="65" t="s">
        <v>109</v>
      </c>
    </row>
    <row r="64" spans="1:34" ht="22.5" customHeight="1" x14ac:dyDescent="0.25">
      <c r="A64" s="412"/>
      <c r="B64" s="411"/>
      <c r="C64" s="411"/>
      <c r="D64" s="411"/>
      <c r="E64" s="411"/>
      <c r="F64" s="411"/>
      <c r="G64" s="411"/>
      <c r="H64" s="411"/>
      <c r="I64" s="411"/>
      <c r="J64" s="53" t="s">
        <v>34</v>
      </c>
      <c r="K64" s="76">
        <f>Z19</f>
        <v>0</v>
      </c>
      <c r="L64" s="134">
        <v>0</v>
      </c>
      <c r="M64" s="134">
        <v>0</v>
      </c>
      <c r="N64" s="134">
        <v>0</v>
      </c>
      <c r="O64" s="134">
        <v>0</v>
      </c>
      <c r="P64" s="134">
        <v>0</v>
      </c>
      <c r="Q64" s="134">
        <v>0</v>
      </c>
      <c r="R64" s="134">
        <v>0</v>
      </c>
      <c r="S64" s="134">
        <v>0</v>
      </c>
      <c r="T64" s="134">
        <v>0</v>
      </c>
      <c r="U64" s="134">
        <v>0</v>
      </c>
      <c r="V64" s="134">
        <v>0</v>
      </c>
      <c r="W64" s="134">
        <v>0</v>
      </c>
      <c r="X64" s="134">
        <v>0</v>
      </c>
      <c r="Y64" s="134">
        <v>0</v>
      </c>
      <c r="Z64" s="76">
        <f t="shared" si="11"/>
        <v>0</v>
      </c>
      <c r="AA64" s="40"/>
      <c r="AB64" s="41"/>
      <c r="AC64" s="42" t="s">
        <v>89</v>
      </c>
      <c r="AD64" s="65" t="s">
        <v>110</v>
      </c>
    </row>
    <row r="65" spans="1:30" ht="22.5" customHeight="1" x14ac:dyDescent="0.25">
      <c r="A65" s="412"/>
      <c r="B65" s="411"/>
      <c r="C65" s="411"/>
      <c r="D65" s="411"/>
      <c r="E65" s="411"/>
      <c r="F65" s="411"/>
      <c r="G65" s="411"/>
      <c r="H65" s="411"/>
      <c r="I65" s="411"/>
      <c r="J65" s="53" t="s">
        <v>35</v>
      </c>
      <c r="K65" s="77">
        <f t="shared" ref="K65:Y65" si="13">SUM(K63:K64)</f>
        <v>0</v>
      </c>
      <c r="L65" s="77">
        <f t="shared" si="13"/>
        <v>0</v>
      </c>
      <c r="M65" s="77">
        <f t="shared" si="13"/>
        <v>0</v>
      </c>
      <c r="N65" s="77">
        <f t="shared" si="13"/>
        <v>0</v>
      </c>
      <c r="O65" s="77">
        <f t="shared" si="13"/>
        <v>0</v>
      </c>
      <c r="P65" s="77">
        <f t="shared" si="13"/>
        <v>0</v>
      </c>
      <c r="Q65" s="77">
        <f t="shared" si="13"/>
        <v>283</v>
      </c>
      <c r="R65" s="77">
        <f t="shared" si="13"/>
        <v>0</v>
      </c>
      <c r="S65" s="77">
        <f t="shared" si="13"/>
        <v>0</v>
      </c>
      <c r="T65" s="77">
        <f t="shared" si="13"/>
        <v>0</v>
      </c>
      <c r="U65" s="77">
        <f t="shared" si="13"/>
        <v>0</v>
      </c>
      <c r="V65" s="77">
        <f t="shared" si="13"/>
        <v>0</v>
      </c>
      <c r="W65" s="77">
        <f t="shared" si="13"/>
        <v>0</v>
      </c>
      <c r="X65" s="77">
        <f t="shared" si="13"/>
        <v>0</v>
      </c>
      <c r="Y65" s="77">
        <f t="shared" si="13"/>
        <v>0</v>
      </c>
      <c r="Z65" s="77">
        <f t="shared" si="11"/>
        <v>283</v>
      </c>
      <c r="AA65" s="40"/>
      <c r="AB65" s="41"/>
      <c r="AC65" s="42"/>
      <c r="AD65" s="65" t="s">
        <v>111</v>
      </c>
    </row>
    <row r="66" spans="1:30" ht="22.5" customHeight="1" x14ac:dyDescent="0.25">
      <c r="A66" s="412"/>
      <c r="B66" s="411" t="s">
        <v>476</v>
      </c>
      <c r="C66" s="411"/>
      <c r="D66" s="411"/>
      <c r="E66" s="411"/>
      <c r="F66" s="411"/>
      <c r="G66" s="411"/>
      <c r="H66" s="411"/>
      <c r="I66" s="411"/>
      <c r="J66" s="53" t="s">
        <v>33</v>
      </c>
      <c r="K66" s="76">
        <f>Z21</f>
        <v>22</v>
      </c>
      <c r="L66" s="134">
        <v>0</v>
      </c>
      <c r="M66" s="134">
        <v>0</v>
      </c>
      <c r="N66" s="134">
        <v>2</v>
      </c>
      <c r="O66" s="134">
        <v>1</v>
      </c>
      <c r="P66" s="134">
        <v>0</v>
      </c>
      <c r="Q66" s="134">
        <v>0</v>
      </c>
      <c r="R66" s="134">
        <v>1</v>
      </c>
      <c r="S66" s="134">
        <v>0</v>
      </c>
      <c r="T66" s="134">
        <v>4</v>
      </c>
      <c r="U66" s="134">
        <v>0</v>
      </c>
      <c r="V66" s="134">
        <v>0</v>
      </c>
      <c r="W66" s="134">
        <v>1</v>
      </c>
      <c r="X66" s="134">
        <v>1</v>
      </c>
      <c r="Y66" s="134">
        <v>3</v>
      </c>
      <c r="Z66" s="76">
        <f t="shared" si="11"/>
        <v>35</v>
      </c>
      <c r="AA66" s="40"/>
      <c r="AB66" s="41"/>
      <c r="AC66" s="42" t="s">
        <v>89</v>
      </c>
      <c r="AD66" s="65" t="s">
        <v>112</v>
      </c>
    </row>
    <row r="67" spans="1:30" ht="22.5" customHeight="1" x14ac:dyDescent="0.25">
      <c r="A67" s="412"/>
      <c r="B67" s="411"/>
      <c r="C67" s="411"/>
      <c r="D67" s="411"/>
      <c r="E67" s="411"/>
      <c r="F67" s="411"/>
      <c r="G67" s="411"/>
      <c r="H67" s="411"/>
      <c r="I67" s="411"/>
      <c r="J67" s="53" t="s">
        <v>34</v>
      </c>
      <c r="K67" s="76">
        <f>Z22</f>
        <v>37</v>
      </c>
      <c r="L67" s="134">
        <v>2</v>
      </c>
      <c r="M67" s="134">
        <v>0</v>
      </c>
      <c r="N67" s="134">
        <v>1</v>
      </c>
      <c r="O67" s="134">
        <v>1</v>
      </c>
      <c r="P67" s="134">
        <v>0</v>
      </c>
      <c r="Q67" s="134">
        <v>0</v>
      </c>
      <c r="R67" s="134">
        <v>1</v>
      </c>
      <c r="S67" s="134">
        <v>0</v>
      </c>
      <c r="T67" s="134">
        <v>5</v>
      </c>
      <c r="U67" s="134">
        <v>2</v>
      </c>
      <c r="V67" s="134">
        <v>0</v>
      </c>
      <c r="W67" s="134">
        <v>0</v>
      </c>
      <c r="X67" s="134">
        <v>1</v>
      </c>
      <c r="Y67" s="134">
        <v>1</v>
      </c>
      <c r="Z67" s="76">
        <f t="shared" si="11"/>
        <v>51</v>
      </c>
      <c r="AA67" s="40"/>
      <c r="AB67" s="41"/>
      <c r="AC67" s="42" t="s">
        <v>89</v>
      </c>
      <c r="AD67" s="65" t="s">
        <v>113</v>
      </c>
    </row>
    <row r="68" spans="1:30" ht="22.5" customHeight="1" x14ac:dyDescent="0.25">
      <c r="A68" s="412"/>
      <c r="B68" s="411"/>
      <c r="C68" s="411"/>
      <c r="D68" s="411"/>
      <c r="E68" s="411"/>
      <c r="F68" s="411"/>
      <c r="G68" s="411"/>
      <c r="H68" s="411"/>
      <c r="I68" s="411"/>
      <c r="J68" s="53" t="s">
        <v>35</v>
      </c>
      <c r="K68" s="77">
        <f t="shared" ref="K68:Y68" si="14">SUM(K66:K67)</f>
        <v>59</v>
      </c>
      <c r="L68" s="77">
        <f t="shared" si="14"/>
        <v>2</v>
      </c>
      <c r="M68" s="77">
        <f t="shared" si="14"/>
        <v>0</v>
      </c>
      <c r="N68" s="77">
        <f t="shared" si="14"/>
        <v>3</v>
      </c>
      <c r="O68" s="77">
        <f t="shared" si="14"/>
        <v>2</v>
      </c>
      <c r="P68" s="77">
        <f t="shared" si="14"/>
        <v>0</v>
      </c>
      <c r="Q68" s="77">
        <f t="shared" si="14"/>
        <v>0</v>
      </c>
      <c r="R68" s="77">
        <f t="shared" si="14"/>
        <v>2</v>
      </c>
      <c r="S68" s="77">
        <f t="shared" si="14"/>
        <v>0</v>
      </c>
      <c r="T68" s="77">
        <f t="shared" si="14"/>
        <v>9</v>
      </c>
      <c r="U68" s="77">
        <f t="shared" si="14"/>
        <v>2</v>
      </c>
      <c r="V68" s="77">
        <f t="shared" si="14"/>
        <v>0</v>
      </c>
      <c r="W68" s="77">
        <f t="shared" si="14"/>
        <v>1</v>
      </c>
      <c r="X68" s="77">
        <f t="shared" si="14"/>
        <v>2</v>
      </c>
      <c r="Y68" s="77">
        <f t="shared" si="14"/>
        <v>4</v>
      </c>
      <c r="Z68" s="77">
        <f t="shared" si="11"/>
        <v>86</v>
      </c>
      <c r="AA68" s="40"/>
      <c r="AB68" s="41"/>
      <c r="AC68" s="42"/>
      <c r="AD68" s="65" t="s">
        <v>114</v>
      </c>
    </row>
    <row r="69" spans="1:30" ht="22.5" customHeight="1" x14ac:dyDescent="0.25">
      <c r="A69" s="408"/>
      <c r="B69" s="413" t="s">
        <v>477</v>
      </c>
      <c r="C69" s="414"/>
      <c r="D69" s="414"/>
      <c r="E69" s="414"/>
      <c r="F69" s="414"/>
      <c r="G69" s="414"/>
      <c r="H69" s="414"/>
      <c r="I69" s="415"/>
      <c r="J69" s="53" t="s">
        <v>33</v>
      </c>
      <c r="K69" s="77">
        <f t="shared" ref="K69:Z69" si="15">K60+K63+K66</f>
        <v>1998</v>
      </c>
      <c r="L69" s="77">
        <f t="shared" si="15"/>
        <v>145</v>
      </c>
      <c r="M69" s="77">
        <f t="shared" si="15"/>
        <v>144</v>
      </c>
      <c r="N69" s="77">
        <f t="shared" si="15"/>
        <v>148</v>
      </c>
      <c r="O69" s="77">
        <f t="shared" si="15"/>
        <v>148</v>
      </c>
      <c r="P69" s="77">
        <f t="shared" si="15"/>
        <v>151</v>
      </c>
      <c r="Q69" s="77">
        <f t="shared" si="15"/>
        <v>427</v>
      </c>
      <c r="R69" s="77">
        <f t="shared" si="15"/>
        <v>143</v>
      </c>
      <c r="S69" s="77">
        <f t="shared" si="15"/>
        <v>142</v>
      </c>
      <c r="T69" s="77">
        <f t="shared" si="15"/>
        <v>147</v>
      </c>
      <c r="U69" s="77">
        <f t="shared" si="15"/>
        <v>142</v>
      </c>
      <c r="V69" s="77">
        <f t="shared" si="15"/>
        <v>118</v>
      </c>
      <c r="W69" s="77">
        <f t="shared" si="15"/>
        <v>121</v>
      </c>
      <c r="X69" s="77">
        <f t="shared" si="15"/>
        <v>150</v>
      </c>
      <c r="Y69" s="77">
        <f t="shared" si="15"/>
        <v>157</v>
      </c>
      <c r="Z69" s="77">
        <f t="shared" si="15"/>
        <v>4281</v>
      </c>
      <c r="AA69" s="40"/>
      <c r="AB69" s="41"/>
      <c r="AC69" s="42"/>
      <c r="AD69" s="65" t="s">
        <v>115</v>
      </c>
    </row>
    <row r="70" spans="1:30" ht="22.5" customHeight="1" x14ac:dyDescent="0.25">
      <c r="A70" s="408"/>
      <c r="B70" s="416"/>
      <c r="C70" s="417"/>
      <c r="D70" s="417"/>
      <c r="E70" s="417"/>
      <c r="F70" s="417"/>
      <c r="G70" s="417"/>
      <c r="H70" s="417"/>
      <c r="I70" s="418"/>
      <c r="J70" s="53" t="s">
        <v>34</v>
      </c>
      <c r="K70" s="77">
        <f t="shared" ref="K70:Z70" si="16">K61+K64+K67</f>
        <v>2086</v>
      </c>
      <c r="L70" s="77">
        <f t="shared" si="16"/>
        <v>147</v>
      </c>
      <c r="M70" s="77">
        <f t="shared" si="16"/>
        <v>142</v>
      </c>
      <c r="N70" s="77">
        <f t="shared" si="16"/>
        <v>151</v>
      </c>
      <c r="O70" s="77">
        <f t="shared" si="16"/>
        <v>147</v>
      </c>
      <c r="P70" s="77">
        <f t="shared" si="16"/>
        <v>147</v>
      </c>
      <c r="Q70" s="77">
        <f t="shared" si="16"/>
        <v>139</v>
      </c>
      <c r="R70" s="77">
        <f t="shared" si="16"/>
        <v>138</v>
      </c>
      <c r="S70" s="77">
        <f t="shared" si="16"/>
        <v>134</v>
      </c>
      <c r="T70" s="77">
        <f t="shared" si="16"/>
        <v>143</v>
      </c>
      <c r="U70" s="77">
        <f t="shared" si="16"/>
        <v>159</v>
      </c>
      <c r="V70" s="77">
        <f t="shared" si="16"/>
        <v>121</v>
      </c>
      <c r="W70" s="77">
        <f t="shared" si="16"/>
        <v>103</v>
      </c>
      <c r="X70" s="77">
        <f t="shared" si="16"/>
        <v>146</v>
      </c>
      <c r="Y70" s="77">
        <f t="shared" si="16"/>
        <v>140</v>
      </c>
      <c r="Z70" s="77">
        <f t="shared" si="16"/>
        <v>4043</v>
      </c>
      <c r="AA70" s="40"/>
      <c r="AB70" s="41"/>
      <c r="AC70" s="42"/>
      <c r="AD70" s="65" t="s">
        <v>116</v>
      </c>
    </row>
    <row r="71" spans="1:30" ht="22.5" customHeight="1" x14ac:dyDescent="0.25">
      <c r="A71" s="408"/>
      <c r="B71" s="419"/>
      <c r="C71" s="420"/>
      <c r="D71" s="420"/>
      <c r="E71" s="420"/>
      <c r="F71" s="420"/>
      <c r="G71" s="420"/>
      <c r="H71" s="420"/>
      <c r="I71" s="421"/>
      <c r="J71" s="53" t="s">
        <v>35</v>
      </c>
      <c r="K71" s="77">
        <f t="shared" ref="K71:Z71" si="17">K62+K65+K68</f>
        <v>4084</v>
      </c>
      <c r="L71" s="77">
        <f t="shared" si="17"/>
        <v>292</v>
      </c>
      <c r="M71" s="77">
        <f t="shared" si="17"/>
        <v>286</v>
      </c>
      <c r="N71" s="77">
        <f t="shared" si="17"/>
        <v>299</v>
      </c>
      <c r="O71" s="77">
        <f t="shared" si="17"/>
        <v>295</v>
      </c>
      <c r="P71" s="77">
        <f t="shared" si="17"/>
        <v>298</v>
      </c>
      <c r="Q71" s="77">
        <f t="shared" si="17"/>
        <v>566</v>
      </c>
      <c r="R71" s="77">
        <f t="shared" si="17"/>
        <v>281</v>
      </c>
      <c r="S71" s="77">
        <f t="shared" si="17"/>
        <v>276</v>
      </c>
      <c r="T71" s="77">
        <f t="shared" si="17"/>
        <v>290</v>
      </c>
      <c r="U71" s="77">
        <f t="shared" si="17"/>
        <v>301</v>
      </c>
      <c r="V71" s="77">
        <f t="shared" si="17"/>
        <v>239</v>
      </c>
      <c r="W71" s="77">
        <f t="shared" si="17"/>
        <v>224</v>
      </c>
      <c r="X71" s="77">
        <f t="shared" si="17"/>
        <v>296</v>
      </c>
      <c r="Y71" s="77">
        <f t="shared" si="17"/>
        <v>297</v>
      </c>
      <c r="Z71" s="77">
        <f t="shared" si="17"/>
        <v>8324</v>
      </c>
      <c r="AA71" s="40"/>
      <c r="AB71" s="41"/>
      <c r="AC71" s="42"/>
      <c r="AD71" s="65" t="s">
        <v>117</v>
      </c>
    </row>
    <row r="72" spans="1:30" ht="22.5" customHeight="1" x14ac:dyDescent="0.25">
      <c r="A72" s="26" t="s">
        <v>36</v>
      </c>
      <c r="B72" s="369" t="s">
        <v>37</v>
      </c>
      <c r="C72" s="369"/>
      <c r="D72" s="369"/>
      <c r="E72" s="369"/>
      <c r="F72" s="369"/>
      <c r="G72" s="369"/>
      <c r="H72" s="369"/>
      <c r="I72" s="369"/>
      <c r="J72" s="369"/>
      <c r="K72" s="369"/>
      <c r="L72" s="369"/>
      <c r="M72" s="369"/>
      <c r="N72" s="369"/>
      <c r="O72" s="369"/>
      <c r="P72" s="369"/>
      <c r="Q72" s="369"/>
      <c r="R72" s="369"/>
      <c r="S72" s="369"/>
      <c r="T72" s="369"/>
      <c r="U72" s="369"/>
      <c r="V72" s="369"/>
      <c r="W72" s="369"/>
      <c r="X72" s="369"/>
      <c r="Y72" s="369"/>
      <c r="Z72" s="369"/>
      <c r="AA72" s="40"/>
      <c r="AB72" s="41"/>
      <c r="AC72" s="41"/>
      <c r="AD72" s="65"/>
    </row>
    <row r="73" spans="1:30" ht="22.5" customHeight="1" x14ac:dyDescent="0.25">
      <c r="A73" s="410"/>
      <c r="B73" s="411" t="s">
        <v>478</v>
      </c>
      <c r="C73" s="411"/>
      <c r="D73" s="411"/>
      <c r="E73" s="411"/>
      <c r="F73" s="411"/>
      <c r="G73" s="411"/>
      <c r="H73" s="411"/>
      <c r="I73" s="411"/>
      <c r="J73" s="53" t="s">
        <v>33</v>
      </c>
      <c r="K73" s="77">
        <f>Z28</f>
        <v>1453</v>
      </c>
      <c r="L73" s="134">
        <v>101</v>
      </c>
      <c r="M73" s="134">
        <v>102</v>
      </c>
      <c r="N73" s="134">
        <v>95</v>
      </c>
      <c r="O73" s="134">
        <v>84</v>
      </c>
      <c r="P73" s="134">
        <v>89</v>
      </c>
      <c r="Q73" s="134">
        <v>89</v>
      </c>
      <c r="R73" s="134">
        <v>99</v>
      </c>
      <c r="S73" s="134">
        <v>101</v>
      </c>
      <c r="T73" s="134">
        <v>78</v>
      </c>
      <c r="U73" s="134">
        <v>96</v>
      </c>
      <c r="V73" s="134">
        <v>90</v>
      </c>
      <c r="W73" s="134">
        <v>97</v>
      </c>
      <c r="X73" s="134">
        <v>114</v>
      </c>
      <c r="Y73" s="134">
        <v>133</v>
      </c>
      <c r="Z73" s="77">
        <f t="shared" ref="Z73:Z81" si="18">SUM(K73:Y73)</f>
        <v>2821</v>
      </c>
      <c r="AA73" s="40"/>
      <c r="AB73" s="41" t="s">
        <v>90</v>
      </c>
      <c r="AC73" s="42" t="s">
        <v>91</v>
      </c>
      <c r="AD73" s="65" t="s">
        <v>118</v>
      </c>
    </row>
    <row r="74" spans="1:30" ht="22.5" customHeight="1" x14ac:dyDescent="0.25">
      <c r="A74" s="410"/>
      <c r="B74" s="411"/>
      <c r="C74" s="411"/>
      <c r="D74" s="411"/>
      <c r="E74" s="411"/>
      <c r="F74" s="411"/>
      <c r="G74" s="411"/>
      <c r="H74" s="411"/>
      <c r="I74" s="411"/>
      <c r="J74" s="53" t="s">
        <v>34</v>
      </c>
      <c r="K74" s="77">
        <f>Z29</f>
        <v>1416</v>
      </c>
      <c r="L74" s="134">
        <v>91</v>
      </c>
      <c r="M74" s="134">
        <v>93</v>
      </c>
      <c r="N74" s="134">
        <v>87</v>
      </c>
      <c r="O74" s="134">
        <v>77</v>
      </c>
      <c r="P74" s="134">
        <v>93</v>
      </c>
      <c r="Q74" s="134">
        <v>74</v>
      </c>
      <c r="R74" s="134">
        <v>85</v>
      </c>
      <c r="S74" s="134">
        <v>78</v>
      </c>
      <c r="T74" s="134">
        <v>67</v>
      </c>
      <c r="U74" s="134">
        <v>100</v>
      </c>
      <c r="V74" s="134">
        <v>83</v>
      </c>
      <c r="W74" s="134">
        <v>74</v>
      </c>
      <c r="X74" s="134">
        <v>112</v>
      </c>
      <c r="Y74" s="134">
        <v>108</v>
      </c>
      <c r="Z74" s="77">
        <f t="shared" si="18"/>
        <v>2638</v>
      </c>
      <c r="AA74" s="40"/>
      <c r="AB74" s="41"/>
      <c r="AC74" s="42" t="s">
        <v>91</v>
      </c>
      <c r="AD74" s="65" t="s">
        <v>119</v>
      </c>
    </row>
    <row r="75" spans="1:30" ht="22.5" customHeight="1" x14ac:dyDescent="0.25">
      <c r="A75" s="410"/>
      <c r="B75" s="411"/>
      <c r="C75" s="411"/>
      <c r="D75" s="411"/>
      <c r="E75" s="411"/>
      <c r="F75" s="411"/>
      <c r="G75" s="411"/>
      <c r="H75" s="411"/>
      <c r="I75" s="411"/>
      <c r="J75" s="53" t="s">
        <v>35</v>
      </c>
      <c r="K75" s="77">
        <f t="shared" ref="K75:Y75" si="19">SUM(K73:K74)</f>
        <v>2869</v>
      </c>
      <c r="L75" s="77">
        <f t="shared" si="19"/>
        <v>192</v>
      </c>
      <c r="M75" s="77">
        <f t="shared" si="19"/>
        <v>195</v>
      </c>
      <c r="N75" s="77">
        <f t="shared" si="19"/>
        <v>182</v>
      </c>
      <c r="O75" s="77">
        <f t="shared" si="19"/>
        <v>161</v>
      </c>
      <c r="P75" s="77">
        <f t="shared" si="19"/>
        <v>182</v>
      </c>
      <c r="Q75" s="77">
        <f t="shared" si="19"/>
        <v>163</v>
      </c>
      <c r="R75" s="77">
        <f t="shared" si="19"/>
        <v>184</v>
      </c>
      <c r="S75" s="77">
        <f t="shared" si="19"/>
        <v>179</v>
      </c>
      <c r="T75" s="77">
        <f t="shared" si="19"/>
        <v>145</v>
      </c>
      <c r="U75" s="77">
        <f t="shared" si="19"/>
        <v>196</v>
      </c>
      <c r="V75" s="77">
        <f t="shared" si="19"/>
        <v>173</v>
      </c>
      <c r="W75" s="77">
        <f t="shared" si="19"/>
        <v>171</v>
      </c>
      <c r="X75" s="77">
        <f t="shared" si="19"/>
        <v>226</v>
      </c>
      <c r="Y75" s="77">
        <f t="shared" si="19"/>
        <v>241</v>
      </c>
      <c r="Z75" s="77">
        <f t="shared" si="18"/>
        <v>5459</v>
      </c>
      <c r="AA75" s="40"/>
      <c r="AB75" s="41"/>
      <c r="AC75" s="42" t="s">
        <v>175</v>
      </c>
      <c r="AD75" s="65" t="s">
        <v>120</v>
      </c>
    </row>
    <row r="76" spans="1:30" ht="22.5" customHeight="1" x14ac:dyDescent="0.25">
      <c r="A76" s="412"/>
      <c r="B76" s="411" t="s">
        <v>479</v>
      </c>
      <c r="C76" s="411"/>
      <c r="D76" s="411"/>
      <c r="E76" s="411"/>
      <c r="F76" s="411"/>
      <c r="G76" s="411"/>
      <c r="H76" s="411"/>
      <c r="I76" s="411"/>
      <c r="J76" s="53" t="s">
        <v>33</v>
      </c>
      <c r="K76" s="77">
        <f>Z31</f>
        <v>0</v>
      </c>
      <c r="L76" s="134">
        <v>0</v>
      </c>
      <c r="M76" s="134">
        <v>0</v>
      </c>
      <c r="N76" s="134">
        <v>0</v>
      </c>
      <c r="O76" s="134">
        <v>0</v>
      </c>
      <c r="P76" s="134">
        <v>0</v>
      </c>
      <c r="Q76" s="134">
        <v>0</v>
      </c>
      <c r="R76" s="134">
        <v>0</v>
      </c>
      <c r="S76" s="134">
        <v>0</v>
      </c>
      <c r="T76" s="134">
        <v>0</v>
      </c>
      <c r="U76" s="134">
        <v>0</v>
      </c>
      <c r="V76" s="134">
        <v>0</v>
      </c>
      <c r="W76" s="134">
        <v>0</v>
      </c>
      <c r="X76" s="134">
        <v>0</v>
      </c>
      <c r="Y76" s="134">
        <v>0</v>
      </c>
      <c r="Z76" s="77">
        <f t="shared" si="18"/>
        <v>0</v>
      </c>
      <c r="AA76" s="40"/>
      <c r="AB76" s="41" t="s">
        <v>92</v>
      </c>
      <c r="AC76" s="42" t="s">
        <v>91</v>
      </c>
      <c r="AD76" s="65" t="s">
        <v>121</v>
      </c>
    </row>
    <row r="77" spans="1:30" ht="22.5" customHeight="1" x14ac:dyDescent="0.25">
      <c r="A77" s="412"/>
      <c r="B77" s="411"/>
      <c r="C77" s="411"/>
      <c r="D77" s="411"/>
      <c r="E77" s="411"/>
      <c r="F77" s="411"/>
      <c r="G77" s="411"/>
      <c r="H77" s="411"/>
      <c r="I77" s="411"/>
      <c r="J77" s="53" t="s">
        <v>34</v>
      </c>
      <c r="K77" s="77">
        <f>Z32</f>
        <v>0</v>
      </c>
      <c r="L77" s="134">
        <v>0</v>
      </c>
      <c r="M77" s="134">
        <v>0</v>
      </c>
      <c r="N77" s="134">
        <v>0</v>
      </c>
      <c r="O77" s="134">
        <v>0</v>
      </c>
      <c r="P77" s="134">
        <v>0</v>
      </c>
      <c r="Q77" s="134">
        <v>0</v>
      </c>
      <c r="R77" s="134">
        <v>0</v>
      </c>
      <c r="S77" s="134">
        <v>0</v>
      </c>
      <c r="T77" s="134">
        <v>0</v>
      </c>
      <c r="U77" s="134">
        <v>0</v>
      </c>
      <c r="V77" s="134">
        <v>0</v>
      </c>
      <c r="W77" s="134">
        <v>0</v>
      </c>
      <c r="X77" s="134">
        <v>0</v>
      </c>
      <c r="Y77" s="134">
        <v>0</v>
      </c>
      <c r="Z77" s="77">
        <f t="shared" si="18"/>
        <v>0</v>
      </c>
      <c r="AA77" s="40"/>
      <c r="AB77" s="41"/>
      <c r="AC77" s="42" t="s">
        <v>91</v>
      </c>
      <c r="AD77" s="65" t="s">
        <v>122</v>
      </c>
    </row>
    <row r="78" spans="1:30" ht="22.5" customHeight="1" x14ac:dyDescent="0.25">
      <c r="A78" s="412"/>
      <c r="B78" s="411"/>
      <c r="C78" s="411"/>
      <c r="D78" s="411"/>
      <c r="E78" s="411"/>
      <c r="F78" s="411"/>
      <c r="G78" s="411"/>
      <c r="H78" s="411"/>
      <c r="I78" s="411"/>
      <c r="J78" s="53" t="s">
        <v>35</v>
      </c>
      <c r="K78" s="77">
        <f t="shared" ref="K78:Y78" si="20">SUM(K76:K77)</f>
        <v>0</v>
      </c>
      <c r="L78" s="77">
        <f t="shared" si="20"/>
        <v>0</v>
      </c>
      <c r="M78" s="77">
        <f t="shared" si="20"/>
        <v>0</v>
      </c>
      <c r="N78" s="77">
        <f t="shared" si="20"/>
        <v>0</v>
      </c>
      <c r="O78" s="77">
        <f t="shared" si="20"/>
        <v>0</v>
      </c>
      <c r="P78" s="77">
        <f t="shared" si="20"/>
        <v>0</v>
      </c>
      <c r="Q78" s="77">
        <f t="shared" si="20"/>
        <v>0</v>
      </c>
      <c r="R78" s="77">
        <f t="shared" si="20"/>
        <v>0</v>
      </c>
      <c r="S78" s="77">
        <f t="shared" si="20"/>
        <v>0</v>
      </c>
      <c r="T78" s="77">
        <f t="shared" si="20"/>
        <v>0</v>
      </c>
      <c r="U78" s="77">
        <f t="shared" si="20"/>
        <v>0</v>
      </c>
      <c r="V78" s="77">
        <f t="shared" si="20"/>
        <v>0</v>
      </c>
      <c r="W78" s="77">
        <f t="shared" si="20"/>
        <v>0</v>
      </c>
      <c r="X78" s="77">
        <f t="shared" si="20"/>
        <v>0</v>
      </c>
      <c r="Y78" s="77">
        <f t="shared" si="20"/>
        <v>0</v>
      </c>
      <c r="Z78" s="77">
        <f t="shared" si="18"/>
        <v>0</v>
      </c>
      <c r="AA78" s="40"/>
      <c r="AB78" s="41"/>
      <c r="AC78" s="42" t="s">
        <v>175</v>
      </c>
      <c r="AD78" s="65" t="s">
        <v>123</v>
      </c>
    </row>
    <row r="79" spans="1:30" ht="22.5" customHeight="1" x14ac:dyDescent="0.25">
      <c r="A79" s="412"/>
      <c r="B79" s="411" t="s">
        <v>480</v>
      </c>
      <c r="C79" s="411"/>
      <c r="D79" s="411"/>
      <c r="E79" s="411"/>
      <c r="F79" s="411"/>
      <c r="G79" s="411"/>
      <c r="H79" s="411"/>
      <c r="I79" s="411"/>
      <c r="J79" s="53" t="s">
        <v>33</v>
      </c>
      <c r="K79" s="77">
        <f>Z34</f>
        <v>22</v>
      </c>
      <c r="L79" s="134">
        <v>0</v>
      </c>
      <c r="M79" s="134">
        <v>0</v>
      </c>
      <c r="N79" s="134">
        <v>2</v>
      </c>
      <c r="O79" s="134">
        <v>1</v>
      </c>
      <c r="P79" s="134">
        <v>0</v>
      </c>
      <c r="Q79" s="134">
        <v>0</v>
      </c>
      <c r="R79" s="134">
        <v>1</v>
      </c>
      <c r="S79" s="134">
        <v>0</v>
      </c>
      <c r="T79" s="134">
        <v>4</v>
      </c>
      <c r="U79" s="134">
        <v>0</v>
      </c>
      <c r="V79" s="134">
        <v>0</v>
      </c>
      <c r="W79" s="134">
        <v>1</v>
      </c>
      <c r="X79" s="134">
        <v>1</v>
      </c>
      <c r="Y79" s="134">
        <v>3</v>
      </c>
      <c r="Z79" s="77">
        <f t="shared" si="18"/>
        <v>35</v>
      </c>
      <c r="AA79" s="40"/>
      <c r="AB79" s="41" t="s">
        <v>93</v>
      </c>
      <c r="AC79" s="42" t="s">
        <v>91</v>
      </c>
      <c r="AD79" s="65" t="s">
        <v>124</v>
      </c>
    </row>
    <row r="80" spans="1:30" ht="22.5" customHeight="1" x14ac:dyDescent="0.25">
      <c r="A80" s="412"/>
      <c r="B80" s="411"/>
      <c r="C80" s="411"/>
      <c r="D80" s="411"/>
      <c r="E80" s="411"/>
      <c r="F80" s="411"/>
      <c r="G80" s="411"/>
      <c r="H80" s="411"/>
      <c r="I80" s="411"/>
      <c r="J80" s="53" t="s">
        <v>34</v>
      </c>
      <c r="K80" s="77">
        <f>Z35</f>
        <v>37</v>
      </c>
      <c r="L80" s="134">
        <v>2</v>
      </c>
      <c r="M80" s="134">
        <v>0</v>
      </c>
      <c r="N80" s="134">
        <v>1</v>
      </c>
      <c r="O80" s="134">
        <v>1</v>
      </c>
      <c r="P80" s="134">
        <v>0</v>
      </c>
      <c r="Q80" s="134">
        <v>0</v>
      </c>
      <c r="R80" s="134">
        <v>1</v>
      </c>
      <c r="S80" s="134">
        <v>0</v>
      </c>
      <c r="T80" s="134">
        <v>5</v>
      </c>
      <c r="U80" s="134">
        <v>2</v>
      </c>
      <c r="V80" s="134">
        <v>0</v>
      </c>
      <c r="W80" s="134">
        <v>0</v>
      </c>
      <c r="X80" s="134">
        <v>1</v>
      </c>
      <c r="Y80" s="134">
        <v>1</v>
      </c>
      <c r="Z80" s="77">
        <f t="shared" si="18"/>
        <v>51</v>
      </c>
      <c r="AA80" s="40"/>
      <c r="AB80" s="41"/>
      <c r="AC80" s="42" t="s">
        <v>91</v>
      </c>
      <c r="AD80" s="65" t="s">
        <v>125</v>
      </c>
    </row>
    <row r="81" spans="1:34" ht="22.5" customHeight="1" x14ac:dyDescent="0.25">
      <c r="A81" s="412"/>
      <c r="B81" s="411"/>
      <c r="C81" s="411"/>
      <c r="D81" s="411"/>
      <c r="E81" s="411"/>
      <c r="F81" s="411"/>
      <c r="G81" s="411"/>
      <c r="H81" s="411"/>
      <c r="I81" s="411"/>
      <c r="J81" s="53" t="s">
        <v>35</v>
      </c>
      <c r="K81" s="77">
        <f t="shared" ref="K81:Y81" si="21">SUM(K79:K80)</f>
        <v>59</v>
      </c>
      <c r="L81" s="77">
        <f t="shared" si="21"/>
        <v>2</v>
      </c>
      <c r="M81" s="77">
        <f t="shared" si="21"/>
        <v>0</v>
      </c>
      <c r="N81" s="77">
        <f t="shared" si="21"/>
        <v>3</v>
      </c>
      <c r="O81" s="77">
        <f t="shared" si="21"/>
        <v>2</v>
      </c>
      <c r="P81" s="77">
        <f t="shared" si="21"/>
        <v>0</v>
      </c>
      <c r="Q81" s="77">
        <f t="shared" si="21"/>
        <v>0</v>
      </c>
      <c r="R81" s="77">
        <f t="shared" si="21"/>
        <v>2</v>
      </c>
      <c r="S81" s="77">
        <f t="shared" si="21"/>
        <v>0</v>
      </c>
      <c r="T81" s="77">
        <f t="shared" si="21"/>
        <v>9</v>
      </c>
      <c r="U81" s="77">
        <f t="shared" si="21"/>
        <v>2</v>
      </c>
      <c r="V81" s="77">
        <f t="shared" si="21"/>
        <v>0</v>
      </c>
      <c r="W81" s="77">
        <f t="shared" si="21"/>
        <v>1</v>
      </c>
      <c r="X81" s="77">
        <f t="shared" si="21"/>
        <v>2</v>
      </c>
      <c r="Y81" s="77">
        <f t="shared" si="21"/>
        <v>4</v>
      </c>
      <c r="Z81" s="77">
        <f t="shared" si="18"/>
        <v>86</v>
      </c>
      <c r="AA81" s="40"/>
      <c r="AB81" s="41"/>
      <c r="AC81" s="42" t="s">
        <v>175</v>
      </c>
      <c r="AD81" s="65" t="s">
        <v>126</v>
      </c>
    </row>
    <row r="82" spans="1:34" ht="22.5" customHeight="1" x14ac:dyDescent="0.25">
      <c r="A82" s="408"/>
      <c r="B82" s="409" t="s">
        <v>481</v>
      </c>
      <c r="C82" s="409"/>
      <c r="D82" s="409"/>
      <c r="E82" s="409"/>
      <c r="F82" s="409"/>
      <c r="G82" s="409"/>
      <c r="H82" s="409"/>
      <c r="I82" s="409"/>
      <c r="J82" s="53" t="s">
        <v>33</v>
      </c>
      <c r="K82" s="77">
        <f t="shared" ref="K82:Z82" si="22">K73+K76+K79</f>
        <v>1475</v>
      </c>
      <c r="L82" s="77">
        <f t="shared" si="22"/>
        <v>101</v>
      </c>
      <c r="M82" s="77">
        <f t="shared" si="22"/>
        <v>102</v>
      </c>
      <c r="N82" s="77">
        <f t="shared" si="22"/>
        <v>97</v>
      </c>
      <c r="O82" s="77">
        <f t="shared" si="22"/>
        <v>85</v>
      </c>
      <c r="P82" s="77">
        <f t="shared" si="22"/>
        <v>89</v>
      </c>
      <c r="Q82" s="77">
        <f t="shared" si="22"/>
        <v>89</v>
      </c>
      <c r="R82" s="77">
        <f t="shared" si="22"/>
        <v>100</v>
      </c>
      <c r="S82" s="77">
        <f t="shared" si="22"/>
        <v>101</v>
      </c>
      <c r="T82" s="77">
        <f t="shared" si="22"/>
        <v>82</v>
      </c>
      <c r="U82" s="77">
        <f t="shared" si="22"/>
        <v>96</v>
      </c>
      <c r="V82" s="77">
        <f t="shared" si="22"/>
        <v>90</v>
      </c>
      <c r="W82" s="77">
        <f t="shared" si="22"/>
        <v>98</v>
      </c>
      <c r="X82" s="77">
        <f t="shared" si="22"/>
        <v>115</v>
      </c>
      <c r="Y82" s="77">
        <f t="shared" si="22"/>
        <v>136</v>
      </c>
      <c r="Z82" s="77">
        <f t="shared" si="22"/>
        <v>2856</v>
      </c>
      <c r="AA82" s="40"/>
      <c r="AB82" s="43" t="s">
        <v>94</v>
      </c>
      <c r="AC82" s="42" t="s">
        <v>175</v>
      </c>
      <c r="AD82" s="65" t="s">
        <v>127</v>
      </c>
    </row>
    <row r="83" spans="1:34" ht="22.5" customHeight="1" x14ac:dyDescent="0.25">
      <c r="A83" s="408"/>
      <c r="B83" s="409"/>
      <c r="C83" s="409"/>
      <c r="D83" s="409"/>
      <c r="E83" s="409"/>
      <c r="F83" s="409"/>
      <c r="G83" s="409"/>
      <c r="H83" s="409"/>
      <c r="I83" s="409"/>
      <c r="J83" s="53" t="s">
        <v>34</v>
      </c>
      <c r="K83" s="77">
        <f t="shared" ref="K83:Z83" si="23">K74+K77+K80</f>
        <v>1453</v>
      </c>
      <c r="L83" s="77">
        <f t="shared" si="23"/>
        <v>93</v>
      </c>
      <c r="M83" s="77">
        <f t="shared" si="23"/>
        <v>93</v>
      </c>
      <c r="N83" s="77">
        <f t="shared" si="23"/>
        <v>88</v>
      </c>
      <c r="O83" s="77">
        <f t="shared" si="23"/>
        <v>78</v>
      </c>
      <c r="P83" s="77">
        <f t="shared" si="23"/>
        <v>93</v>
      </c>
      <c r="Q83" s="77">
        <f t="shared" si="23"/>
        <v>74</v>
      </c>
      <c r="R83" s="77">
        <f t="shared" si="23"/>
        <v>86</v>
      </c>
      <c r="S83" s="77">
        <f t="shared" si="23"/>
        <v>78</v>
      </c>
      <c r="T83" s="77">
        <f t="shared" si="23"/>
        <v>72</v>
      </c>
      <c r="U83" s="77">
        <f t="shared" si="23"/>
        <v>102</v>
      </c>
      <c r="V83" s="77">
        <f t="shared" si="23"/>
        <v>83</v>
      </c>
      <c r="W83" s="77">
        <f t="shared" si="23"/>
        <v>74</v>
      </c>
      <c r="X83" s="77">
        <f t="shared" si="23"/>
        <v>113</v>
      </c>
      <c r="Y83" s="77">
        <f t="shared" si="23"/>
        <v>109</v>
      </c>
      <c r="Z83" s="77">
        <f t="shared" si="23"/>
        <v>2689</v>
      </c>
      <c r="AA83" s="40"/>
      <c r="AB83" s="41"/>
      <c r="AC83" s="42" t="s">
        <v>175</v>
      </c>
      <c r="AD83" s="65" t="s">
        <v>128</v>
      </c>
    </row>
    <row r="84" spans="1:34" ht="22.5" customHeight="1" x14ac:dyDescent="0.25">
      <c r="A84" s="408"/>
      <c r="B84" s="409"/>
      <c r="C84" s="409"/>
      <c r="D84" s="409"/>
      <c r="E84" s="409"/>
      <c r="F84" s="409"/>
      <c r="G84" s="409"/>
      <c r="H84" s="409"/>
      <c r="I84" s="409"/>
      <c r="J84" s="53" t="s">
        <v>35</v>
      </c>
      <c r="K84" s="77">
        <f t="shared" ref="K84:Z84" si="24">K75+K78+K81</f>
        <v>2928</v>
      </c>
      <c r="L84" s="77">
        <f t="shared" si="24"/>
        <v>194</v>
      </c>
      <c r="M84" s="77">
        <f t="shared" si="24"/>
        <v>195</v>
      </c>
      <c r="N84" s="77">
        <f t="shared" si="24"/>
        <v>185</v>
      </c>
      <c r="O84" s="77">
        <f t="shared" si="24"/>
        <v>163</v>
      </c>
      <c r="P84" s="77">
        <f t="shared" si="24"/>
        <v>182</v>
      </c>
      <c r="Q84" s="77">
        <f t="shared" si="24"/>
        <v>163</v>
      </c>
      <c r="R84" s="77">
        <f t="shared" si="24"/>
        <v>186</v>
      </c>
      <c r="S84" s="77">
        <f t="shared" si="24"/>
        <v>179</v>
      </c>
      <c r="T84" s="77">
        <f t="shared" si="24"/>
        <v>154</v>
      </c>
      <c r="U84" s="77">
        <f t="shared" si="24"/>
        <v>198</v>
      </c>
      <c r="V84" s="77">
        <f t="shared" si="24"/>
        <v>173</v>
      </c>
      <c r="W84" s="77">
        <f t="shared" si="24"/>
        <v>172</v>
      </c>
      <c r="X84" s="77">
        <f t="shared" si="24"/>
        <v>228</v>
      </c>
      <c r="Y84" s="77">
        <f t="shared" si="24"/>
        <v>245</v>
      </c>
      <c r="Z84" s="77">
        <f t="shared" si="24"/>
        <v>5545</v>
      </c>
      <c r="AA84" s="40"/>
      <c r="AB84" s="41"/>
      <c r="AC84" s="42" t="s">
        <v>176</v>
      </c>
      <c r="AD84" s="65" t="s">
        <v>129</v>
      </c>
    </row>
    <row r="85" spans="1:34" ht="15.75" customHeight="1" x14ac:dyDescent="0.25">
      <c r="AA85" s="40" t="s">
        <v>95</v>
      </c>
      <c r="AB85" s="41"/>
      <c r="AC85" s="42"/>
    </row>
    <row r="86" spans="1:34" ht="16.5" customHeight="1" x14ac:dyDescent="0.25">
      <c r="C86" s="352" t="s">
        <v>38</v>
      </c>
      <c r="D86" s="353"/>
      <c r="E86" s="353"/>
      <c r="F86" s="353"/>
      <c r="G86" s="353"/>
      <c r="H86" s="353"/>
      <c r="I86" s="353"/>
      <c r="J86" s="353"/>
      <c r="K86" s="353"/>
      <c r="L86" s="353"/>
      <c r="M86" s="353"/>
      <c r="N86" s="353"/>
      <c r="O86" s="353"/>
      <c r="P86" s="353"/>
      <c r="Q86" s="353"/>
      <c r="R86" s="353"/>
      <c r="S86" s="353"/>
      <c r="T86" s="353"/>
      <c r="U86" s="353"/>
      <c r="V86" s="353"/>
      <c r="W86" s="353"/>
      <c r="X86" s="353"/>
      <c r="Y86" s="354"/>
      <c r="AC86"/>
    </row>
    <row r="87" spans="1:34" ht="15" customHeight="1" x14ac:dyDescent="0.25">
      <c r="A87" s="20"/>
      <c r="B87" s="2"/>
      <c r="C87" s="357" t="s">
        <v>39</v>
      </c>
      <c r="D87" s="358"/>
      <c r="E87" s="358"/>
      <c r="F87" s="358"/>
      <c r="G87" s="358"/>
      <c r="H87" s="358"/>
      <c r="I87" s="359"/>
      <c r="J87" s="357" t="s">
        <v>40</v>
      </c>
      <c r="K87" s="358"/>
      <c r="L87" s="358"/>
      <c r="M87" s="359"/>
      <c r="N87" s="357" t="s">
        <v>41</v>
      </c>
      <c r="O87" s="358"/>
      <c r="P87" s="358"/>
      <c r="Q87" s="359"/>
      <c r="R87" s="357" t="s">
        <v>42</v>
      </c>
      <c r="S87" s="358"/>
      <c r="T87" s="358"/>
      <c r="U87" s="359"/>
      <c r="V87" s="357" t="s">
        <v>43</v>
      </c>
      <c r="W87" s="358"/>
      <c r="X87" s="358"/>
      <c r="Y87" s="359"/>
      <c r="Z87" s="1"/>
      <c r="AC87"/>
    </row>
    <row r="88" spans="1:34" ht="42.75" customHeight="1" x14ac:dyDescent="0.25">
      <c r="A88" s="21"/>
      <c r="B88" s="22"/>
      <c r="C88" s="393" t="s">
        <v>488</v>
      </c>
      <c r="D88" s="394"/>
      <c r="E88" s="394"/>
      <c r="F88" s="394"/>
      <c r="G88" s="394"/>
      <c r="H88" s="394"/>
      <c r="I88" s="395"/>
      <c r="J88" s="393" t="s">
        <v>488</v>
      </c>
      <c r="K88" s="394"/>
      <c r="L88" s="394"/>
      <c r="M88" s="395"/>
      <c r="N88" s="393" t="s">
        <v>488</v>
      </c>
      <c r="O88" s="394"/>
      <c r="P88" s="394"/>
      <c r="Q88" s="395"/>
      <c r="R88" s="393" t="s">
        <v>488</v>
      </c>
      <c r="S88" s="394"/>
      <c r="T88" s="394"/>
      <c r="U88" s="395"/>
      <c r="V88" s="393" t="s">
        <v>488</v>
      </c>
      <c r="W88" s="394"/>
      <c r="X88" s="394"/>
      <c r="Y88" s="395"/>
      <c r="AA88" s="45"/>
      <c r="AC88"/>
    </row>
    <row r="89" spans="1:34" ht="16.5" customHeight="1" x14ac:dyDescent="0.25">
      <c r="C89" s="352" t="s">
        <v>44</v>
      </c>
      <c r="D89" s="353"/>
      <c r="E89" s="353"/>
      <c r="F89" s="353"/>
      <c r="G89" s="353"/>
      <c r="H89" s="353"/>
      <c r="I89" s="353"/>
      <c r="J89" s="353"/>
      <c r="K89" s="353"/>
      <c r="L89" s="353"/>
      <c r="M89" s="353"/>
      <c r="N89" s="353"/>
      <c r="O89" s="353"/>
      <c r="P89" s="353"/>
      <c r="Q89" s="353"/>
      <c r="R89" s="353"/>
      <c r="S89" s="353"/>
      <c r="T89" s="353"/>
      <c r="U89" s="353"/>
      <c r="V89" s="353"/>
      <c r="W89" s="353"/>
      <c r="X89" s="353"/>
      <c r="Y89" s="354"/>
      <c r="AC89"/>
    </row>
    <row r="90" spans="1:34" ht="41.25" customHeight="1" x14ac:dyDescent="0.25">
      <c r="A90" s="21"/>
      <c r="B90" s="22"/>
      <c r="C90" s="391" t="s">
        <v>489</v>
      </c>
      <c r="D90" s="392"/>
      <c r="E90" s="392"/>
      <c r="F90" s="392"/>
      <c r="G90" s="387" t="s">
        <v>490</v>
      </c>
      <c r="H90" s="388"/>
      <c r="I90" s="388"/>
      <c r="J90" s="388"/>
      <c r="K90" s="389" t="s">
        <v>491</v>
      </c>
      <c r="L90" s="390"/>
      <c r="M90" s="390"/>
      <c r="N90" s="387" t="s">
        <v>492</v>
      </c>
      <c r="O90" s="388"/>
      <c r="P90" s="388"/>
      <c r="Q90" s="389" t="s">
        <v>493</v>
      </c>
      <c r="R90" s="390"/>
      <c r="S90" s="390"/>
      <c r="T90" s="387" t="s">
        <v>494</v>
      </c>
      <c r="U90" s="388"/>
      <c r="V90" s="389" t="s">
        <v>495</v>
      </c>
      <c r="W90" s="390"/>
      <c r="X90" s="389" t="s">
        <v>496</v>
      </c>
      <c r="Y90" s="390"/>
      <c r="AA90" s="45"/>
      <c r="AC90"/>
    </row>
    <row r="91" spans="1:34" ht="41.25" customHeight="1" x14ac:dyDescent="0.25">
      <c r="A91" s="21"/>
      <c r="B91" s="22"/>
      <c r="C91" s="387" t="s">
        <v>497</v>
      </c>
      <c r="D91" s="388"/>
      <c r="E91" s="388"/>
      <c r="F91" s="388"/>
      <c r="G91" s="387" t="s">
        <v>498</v>
      </c>
      <c r="H91" s="388"/>
      <c r="I91" s="388"/>
      <c r="J91" s="388"/>
      <c r="K91" s="389" t="s">
        <v>499</v>
      </c>
      <c r="L91" s="390"/>
      <c r="M91" s="390"/>
      <c r="N91" s="387" t="s">
        <v>500</v>
      </c>
      <c r="O91" s="388"/>
      <c r="P91" s="388"/>
      <c r="Q91" s="389" t="s">
        <v>501</v>
      </c>
      <c r="R91" s="390"/>
      <c r="S91" s="390"/>
      <c r="T91" s="387" t="s">
        <v>502</v>
      </c>
      <c r="U91" s="388"/>
      <c r="V91" s="389" t="s">
        <v>503</v>
      </c>
      <c r="W91" s="390"/>
      <c r="X91" s="389" t="s">
        <v>504</v>
      </c>
      <c r="Y91" s="390"/>
      <c r="AC91"/>
    </row>
    <row r="92" spans="1:34" ht="15" customHeight="1" x14ac:dyDescent="0.25">
      <c r="AC92"/>
      <c r="AF92" s="45"/>
    </row>
    <row r="93" spans="1:34" ht="17.25" customHeight="1" x14ac:dyDescent="0.25">
      <c r="A93" s="1"/>
      <c r="B93" s="1"/>
      <c r="C93" s="2"/>
      <c r="D93" s="2"/>
      <c r="E93" s="2"/>
      <c r="F93" s="2"/>
      <c r="G93" s="2"/>
      <c r="H93" s="2"/>
      <c r="I93" s="374"/>
      <c r="J93" s="374"/>
      <c r="K93" s="374"/>
      <c r="L93" s="374"/>
      <c r="M93" s="374"/>
      <c r="N93" s="374"/>
      <c r="O93" s="374"/>
      <c r="P93" s="374"/>
      <c r="Q93" s="374"/>
      <c r="R93" s="374"/>
      <c r="S93" s="374"/>
      <c r="T93" s="374"/>
      <c r="U93" s="374"/>
      <c r="V93" s="374"/>
      <c r="W93" s="2"/>
      <c r="X93" s="2"/>
      <c r="Y93" s="2"/>
      <c r="AA93" s="3"/>
      <c r="AC93"/>
      <c r="AD93" t="s">
        <v>458</v>
      </c>
      <c r="AH93" s="132" t="s">
        <v>486</v>
      </c>
    </row>
    <row r="94" spans="1:34" ht="22.5" customHeight="1" x14ac:dyDescent="0.25">
      <c r="C94" s="2"/>
      <c r="D94" s="2"/>
      <c r="E94" s="2"/>
      <c r="F94" s="2"/>
      <c r="G94" s="2"/>
      <c r="H94" s="2"/>
      <c r="I94" s="370" t="s">
        <v>4</v>
      </c>
      <c r="J94" s="370"/>
      <c r="K94" s="370"/>
      <c r="L94" s="370"/>
      <c r="M94" s="5" t="s">
        <v>413</v>
      </c>
      <c r="N94" s="5"/>
      <c r="O94" s="5"/>
      <c r="P94" s="5"/>
      <c r="Q94" s="5" t="s">
        <v>5</v>
      </c>
      <c r="R94" s="5"/>
      <c r="S94" s="5"/>
      <c r="T94" s="5" t="s">
        <v>412</v>
      </c>
      <c r="V94" s="5"/>
      <c r="W94" s="2"/>
      <c r="X94" s="6"/>
      <c r="Y94" s="371" t="s">
        <v>2</v>
      </c>
      <c r="Z94" s="371"/>
      <c r="AC94"/>
      <c r="AH94" s="132" t="s">
        <v>485</v>
      </c>
    </row>
    <row r="95" spans="1:34" ht="22.5" customHeight="1" x14ac:dyDescent="0.25">
      <c r="C95" s="2"/>
      <c r="D95" s="2"/>
      <c r="E95" s="2"/>
      <c r="F95" s="2"/>
      <c r="G95" s="2"/>
      <c r="H95" s="2"/>
      <c r="I95" s="370" t="s">
        <v>6</v>
      </c>
      <c r="J95" s="370"/>
      <c r="K95" s="370"/>
      <c r="L95" s="370"/>
      <c r="M95" s="5" t="s">
        <v>413</v>
      </c>
      <c r="N95" s="5"/>
      <c r="O95" s="5"/>
      <c r="P95" s="5"/>
      <c r="Q95" s="5" t="s">
        <v>7</v>
      </c>
      <c r="R95" s="5"/>
      <c r="S95" s="5"/>
      <c r="T95" s="5" t="s">
        <v>411</v>
      </c>
      <c r="V95" s="5"/>
      <c r="W95" s="2"/>
      <c r="X95" s="6"/>
      <c r="Y95" s="371"/>
      <c r="Z95" s="371"/>
      <c r="AC95"/>
    </row>
    <row r="96" spans="1:34" ht="22.5" customHeight="1" x14ac:dyDescent="0.25">
      <c r="C96" s="2"/>
      <c r="D96" s="2"/>
      <c r="E96" s="2"/>
      <c r="F96" s="2"/>
      <c r="G96" s="2"/>
      <c r="H96" s="2"/>
      <c r="I96" s="372"/>
      <c r="J96" s="372"/>
      <c r="K96" s="372"/>
      <c r="L96" s="372"/>
      <c r="M96" s="5"/>
      <c r="N96" s="5"/>
      <c r="O96" s="5"/>
      <c r="P96" s="5"/>
      <c r="Q96" s="5" t="s">
        <v>8</v>
      </c>
      <c r="R96" s="5"/>
      <c r="S96" s="5"/>
      <c r="T96" s="5" t="s">
        <v>411</v>
      </c>
      <c r="V96" s="5"/>
      <c r="W96" s="2"/>
      <c r="X96" s="6"/>
      <c r="Y96" s="373" t="s">
        <v>458</v>
      </c>
      <c r="Z96" s="373"/>
      <c r="AC96"/>
    </row>
    <row r="97" spans="1:30" ht="22.5" customHeight="1" x14ac:dyDescent="0.25">
      <c r="C97" s="2"/>
      <c r="D97" s="2"/>
      <c r="E97" s="2"/>
      <c r="F97" s="2"/>
      <c r="G97" s="2"/>
      <c r="H97" s="2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366"/>
      <c r="X97" s="366"/>
      <c r="Y97" s="366"/>
      <c r="Z97" s="366"/>
      <c r="AC97"/>
    </row>
    <row r="98" spans="1:30" ht="22.5" customHeight="1" x14ac:dyDescent="0.25">
      <c r="C98" s="2"/>
      <c r="D98" s="2"/>
      <c r="E98" s="2"/>
      <c r="F98" s="2"/>
      <c r="G98" s="2"/>
      <c r="H98" s="2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366"/>
      <c r="X98" s="366"/>
      <c r="Y98" s="366"/>
      <c r="Z98" s="366"/>
      <c r="AC98"/>
    </row>
    <row r="99" spans="1:30" ht="22.5" customHeight="1" x14ac:dyDescent="0.25">
      <c r="C99" s="2"/>
      <c r="D99" s="2"/>
      <c r="E99" s="2"/>
      <c r="F99" s="2"/>
      <c r="G99" s="2"/>
      <c r="H99" s="2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367" t="s">
        <v>459</v>
      </c>
      <c r="X99" s="367"/>
      <c r="Y99" s="367"/>
      <c r="Z99" s="367"/>
      <c r="AC99"/>
    </row>
    <row r="100" spans="1:30" ht="24" customHeight="1" x14ac:dyDescent="0.25">
      <c r="A100" s="9" t="s">
        <v>9</v>
      </c>
      <c r="B100" s="368" t="s">
        <v>10</v>
      </c>
      <c r="C100" s="368"/>
      <c r="D100" s="368"/>
      <c r="E100" s="368"/>
      <c r="F100" s="368"/>
      <c r="G100" s="368"/>
      <c r="H100" s="368"/>
      <c r="I100" s="368"/>
      <c r="J100" s="368"/>
      <c r="K100" s="368" t="s">
        <v>11</v>
      </c>
      <c r="L100" s="368"/>
      <c r="M100" s="368"/>
      <c r="N100" s="368"/>
      <c r="O100" s="368"/>
      <c r="P100" s="368"/>
      <c r="Q100" s="368"/>
      <c r="R100" s="368"/>
      <c r="S100" s="368"/>
      <c r="T100" s="368"/>
      <c r="U100" s="368"/>
      <c r="V100" s="368"/>
      <c r="W100" s="368"/>
      <c r="X100" s="368"/>
      <c r="Y100" s="368"/>
      <c r="Z100" s="368"/>
      <c r="AA100" s="40"/>
      <c r="AB100" s="41"/>
      <c r="AC100" s="41"/>
    </row>
    <row r="101" spans="1:30" ht="24" hidden="1" customHeight="1" x14ac:dyDescent="0.25">
      <c r="A101" s="9"/>
      <c r="B101" s="25"/>
      <c r="C101" s="25"/>
      <c r="D101" s="25"/>
      <c r="E101" s="25"/>
      <c r="F101" s="25"/>
      <c r="G101" s="25"/>
      <c r="H101" s="25"/>
      <c r="I101" s="25"/>
      <c r="J101" s="25"/>
      <c r="K101" s="25" t="s">
        <v>217</v>
      </c>
      <c r="L101" s="25" t="s">
        <v>248</v>
      </c>
      <c r="M101" s="25" t="s">
        <v>250</v>
      </c>
      <c r="N101" s="25" t="s">
        <v>252</v>
      </c>
      <c r="O101" s="25" t="s">
        <v>254</v>
      </c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47"/>
      <c r="AA101" s="40"/>
      <c r="AB101" s="41"/>
      <c r="AC101" s="41"/>
    </row>
    <row r="102" spans="1:30" ht="47.25" customHeight="1" x14ac:dyDescent="0.25">
      <c r="A102" s="25" t="s">
        <v>12</v>
      </c>
      <c r="B102" s="423" t="s">
        <v>165</v>
      </c>
      <c r="C102" s="424"/>
      <c r="D102" s="424"/>
      <c r="E102" s="424"/>
      <c r="F102" s="424"/>
      <c r="G102" s="424"/>
      <c r="H102" s="424"/>
      <c r="I102" s="424"/>
      <c r="J102" s="425"/>
      <c r="K102" s="9" t="s">
        <v>216</v>
      </c>
      <c r="L102" s="9" t="s">
        <v>249</v>
      </c>
      <c r="M102" s="9" t="s">
        <v>251</v>
      </c>
      <c r="N102" s="9" t="s">
        <v>253</v>
      </c>
      <c r="O102" s="9" t="s">
        <v>255</v>
      </c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9" t="s">
        <v>256</v>
      </c>
      <c r="AA102" s="40"/>
      <c r="AB102" s="41"/>
      <c r="AC102" s="41"/>
      <c r="AD102" s="65" t="s">
        <v>247</v>
      </c>
    </row>
    <row r="103" spans="1:30" ht="12.75" customHeight="1" x14ac:dyDescent="0.25">
      <c r="A103" s="10" t="s">
        <v>13</v>
      </c>
      <c r="B103" s="360" t="s">
        <v>14</v>
      </c>
      <c r="C103" s="360"/>
      <c r="D103" s="360"/>
      <c r="E103" s="360"/>
      <c r="F103" s="360"/>
      <c r="G103" s="360"/>
      <c r="H103" s="360"/>
      <c r="I103" s="360"/>
      <c r="J103" s="360"/>
      <c r="K103" s="11" t="s">
        <v>15</v>
      </c>
      <c r="L103" s="11" t="s">
        <v>16</v>
      </c>
      <c r="M103" s="11" t="s">
        <v>17</v>
      </c>
      <c r="N103" s="11" t="s">
        <v>18</v>
      </c>
      <c r="O103" s="11" t="s">
        <v>19</v>
      </c>
      <c r="P103" s="11" t="s">
        <v>20</v>
      </c>
      <c r="Q103" s="11" t="s">
        <v>21</v>
      </c>
      <c r="R103" s="11" t="s">
        <v>22</v>
      </c>
      <c r="S103" s="11" t="s">
        <v>23</v>
      </c>
      <c r="T103" s="11" t="s">
        <v>24</v>
      </c>
      <c r="U103" s="11" t="s">
        <v>25</v>
      </c>
      <c r="V103" s="11" t="s">
        <v>26</v>
      </c>
      <c r="W103" s="11" t="s">
        <v>27</v>
      </c>
      <c r="X103" s="11" t="s">
        <v>28</v>
      </c>
      <c r="Y103" s="11" t="s">
        <v>29</v>
      </c>
      <c r="Z103" s="11" t="s">
        <v>30</v>
      </c>
      <c r="AA103" s="48"/>
      <c r="AB103" s="49"/>
      <c r="AC103" s="49"/>
      <c r="AD103" s="66"/>
    </row>
    <row r="104" spans="1:30" ht="22.5" customHeight="1" x14ac:dyDescent="0.25">
      <c r="A104" s="37" t="s">
        <v>31</v>
      </c>
      <c r="B104" s="422" t="s">
        <v>32</v>
      </c>
      <c r="C104" s="422"/>
      <c r="D104" s="422"/>
      <c r="E104" s="422"/>
      <c r="F104" s="422"/>
      <c r="G104" s="422"/>
      <c r="H104" s="422"/>
      <c r="I104" s="422"/>
      <c r="J104" s="422"/>
      <c r="K104" s="422"/>
      <c r="L104" s="422"/>
      <c r="M104" s="422"/>
      <c r="N104" s="422"/>
      <c r="O104" s="422"/>
      <c r="P104" s="422"/>
      <c r="Q104" s="422"/>
      <c r="R104" s="422"/>
      <c r="S104" s="422"/>
      <c r="T104" s="422"/>
      <c r="U104" s="422"/>
      <c r="V104" s="422"/>
      <c r="W104" s="422"/>
      <c r="X104" s="422"/>
      <c r="Y104" s="422"/>
      <c r="Z104" s="422"/>
      <c r="AA104" s="50"/>
      <c r="AB104" s="51"/>
      <c r="AC104" s="51"/>
      <c r="AD104" s="67"/>
    </row>
    <row r="105" spans="1:30" ht="22.5" customHeight="1" x14ac:dyDescent="0.25">
      <c r="A105" s="410"/>
      <c r="B105" s="411" t="s">
        <v>474</v>
      </c>
      <c r="C105" s="411"/>
      <c r="D105" s="411"/>
      <c r="E105" s="411"/>
      <c r="F105" s="411"/>
      <c r="G105" s="411"/>
      <c r="H105" s="411"/>
      <c r="I105" s="411"/>
      <c r="J105" s="53" t="s">
        <v>33</v>
      </c>
      <c r="K105" s="76">
        <f>Z60</f>
        <v>3963</v>
      </c>
      <c r="L105" s="134">
        <v>139</v>
      </c>
      <c r="M105" s="134">
        <v>149</v>
      </c>
      <c r="N105" s="134">
        <v>140</v>
      </c>
      <c r="O105" s="134">
        <v>66</v>
      </c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76">
        <f t="shared" ref="Z105:Z113" si="25">SUM(K105:Y105)</f>
        <v>4457</v>
      </c>
      <c r="AA105" s="40"/>
      <c r="AB105" s="41"/>
      <c r="AC105" s="42" t="s">
        <v>89</v>
      </c>
      <c r="AD105" s="65" t="s">
        <v>106</v>
      </c>
    </row>
    <row r="106" spans="1:30" ht="22.5" customHeight="1" x14ac:dyDescent="0.25">
      <c r="A106" s="410"/>
      <c r="B106" s="411"/>
      <c r="C106" s="411"/>
      <c r="D106" s="411"/>
      <c r="E106" s="411"/>
      <c r="F106" s="411"/>
      <c r="G106" s="411"/>
      <c r="H106" s="411"/>
      <c r="I106" s="411"/>
      <c r="J106" s="53" t="s">
        <v>34</v>
      </c>
      <c r="K106" s="76">
        <f>Z61</f>
        <v>3992</v>
      </c>
      <c r="L106" s="134">
        <v>151</v>
      </c>
      <c r="M106" s="134">
        <v>142</v>
      </c>
      <c r="N106" s="134">
        <v>151</v>
      </c>
      <c r="O106" s="134">
        <v>105</v>
      </c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76">
        <f t="shared" si="25"/>
        <v>4541</v>
      </c>
      <c r="AA106" s="40"/>
      <c r="AB106" s="41"/>
      <c r="AC106" s="42" t="s">
        <v>89</v>
      </c>
      <c r="AD106" s="65" t="s">
        <v>107</v>
      </c>
    </row>
    <row r="107" spans="1:30" ht="22.5" customHeight="1" x14ac:dyDescent="0.25">
      <c r="A107" s="410"/>
      <c r="B107" s="411"/>
      <c r="C107" s="411"/>
      <c r="D107" s="411"/>
      <c r="E107" s="411"/>
      <c r="F107" s="411"/>
      <c r="G107" s="411"/>
      <c r="H107" s="411"/>
      <c r="I107" s="411"/>
      <c r="J107" s="53" t="s">
        <v>35</v>
      </c>
      <c r="K107" s="77">
        <f>SUM(K105:K106)</f>
        <v>7955</v>
      </c>
      <c r="L107" s="77">
        <f>SUM(L105:L106)</f>
        <v>290</v>
      </c>
      <c r="M107" s="77">
        <f>SUM(M105:M106)</f>
        <v>291</v>
      </c>
      <c r="N107" s="77">
        <f>SUM(N105:N106)</f>
        <v>291</v>
      </c>
      <c r="O107" s="77">
        <f>SUM(O105:O106)</f>
        <v>171</v>
      </c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77">
        <f t="shared" si="25"/>
        <v>8998</v>
      </c>
      <c r="AA107" s="40"/>
      <c r="AB107" s="41"/>
      <c r="AC107" s="42"/>
      <c r="AD107" s="65" t="s">
        <v>108</v>
      </c>
    </row>
    <row r="108" spans="1:30" ht="22.5" customHeight="1" x14ac:dyDescent="0.25">
      <c r="A108" s="412"/>
      <c r="B108" s="411" t="s">
        <v>475</v>
      </c>
      <c r="C108" s="411"/>
      <c r="D108" s="411"/>
      <c r="E108" s="411"/>
      <c r="F108" s="411"/>
      <c r="G108" s="411"/>
      <c r="H108" s="411"/>
      <c r="I108" s="411"/>
      <c r="J108" s="53" t="s">
        <v>33</v>
      </c>
      <c r="K108" s="76">
        <f>Z63</f>
        <v>283</v>
      </c>
      <c r="L108" s="134">
        <v>0</v>
      </c>
      <c r="M108" s="134">
        <v>0</v>
      </c>
      <c r="N108" s="134">
        <v>0</v>
      </c>
      <c r="O108" s="134">
        <v>0</v>
      </c>
      <c r="P108" s="133"/>
      <c r="Q108" s="133"/>
      <c r="R108" s="133"/>
      <c r="S108" s="133"/>
      <c r="T108" s="133"/>
      <c r="U108" s="133"/>
      <c r="V108" s="133"/>
      <c r="W108" s="133"/>
      <c r="X108" s="133"/>
      <c r="Y108" s="133"/>
      <c r="Z108" s="76">
        <f t="shared" si="25"/>
        <v>283</v>
      </c>
      <c r="AA108" s="40"/>
      <c r="AB108" s="41"/>
      <c r="AC108" s="42" t="s">
        <v>89</v>
      </c>
      <c r="AD108" s="65" t="s">
        <v>109</v>
      </c>
    </row>
    <row r="109" spans="1:30" ht="22.5" customHeight="1" x14ac:dyDescent="0.25">
      <c r="A109" s="412"/>
      <c r="B109" s="411"/>
      <c r="C109" s="411"/>
      <c r="D109" s="411"/>
      <c r="E109" s="411"/>
      <c r="F109" s="411"/>
      <c r="G109" s="411"/>
      <c r="H109" s="411"/>
      <c r="I109" s="411"/>
      <c r="J109" s="53" t="s">
        <v>34</v>
      </c>
      <c r="K109" s="76">
        <f>Z64</f>
        <v>0</v>
      </c>
      <c r="L109" s="134">
        <v>0</v>
      </c>
      <c r="M109" s="134">
        <v>0</v>
      </c>
      <c r="N109" s="134">
        <v>0</v>
      </c>
      <c r="O109" s="134">
        <v>0</v>
      </c>
      <c r="P109" s="133"/>
      <c r="Q109" s="133"/>
      <c r="R109" s="133"/>
      <c r="S109" s="133"/>
      <c r="T109" s="133"/>
      <c r="U109" s="133"/>
      <c r="V109" s="133"/>
      <c r="W109" s="133"/>
      <c r="X109" s="133"/>
      <c r="Y109" s="133"/>
      <c r="Z109" s="76">
        <f t="shared" si="25"/>
        <v>0</v>
      </c>
      <c r="AA109" s="40"/>
      <c r="AB109" s="41"/>
      <c r="AC109" s="42" t="s">
        <v>89</v>
      </c>
      <c r="AD109" s="65" t="s">
        <v>110</v>
      </c>
    </row>
    <row r="110" spans="1:30" ht="22.5" customHeight="1" x14ac:dyDescent="0.25">
      <c r="A110" s="412"/>
      <c r="B110" s="411"/>
      <c r="C110" s="411"/>
      <c r="D110" s="411"/>
      <c r="E110" s="411"/>
      <c r="F110" s="411"/>
      <c r="G110" s="411"/>
      <c r="H110" s="411"/>
      <c r="I110" s="411"/>
      <c r="J110" s="53" t="s">
        <v>35</v>
      </c>
      <c r="K110" s="77">
        <f>SUM(K108:K109)</f>
        <v>283</v>
      </c>
      <c r="L110" s="77">
        <f>SUM(L108:L109)</f>
        <v>0</v>
      </c>
      <c r="M110" s="77">
        <f>SUM(M108:M109)</f>
        <v>0</v>
      </c>
      <c r="N110" s="77">
        <f>SUM(N108:N109)</f>
        <v>0</v>
      </c>
      <c r="O110" s="77">
        <f>SUM(O108:O109)</f>
        <v>0</v>
      </c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77">
        <f t="shared" si="25"/>
        <v>283</v>
      </c>
      <c r="AA110" s="40"/>
      <c r="AB110" s="41"/>
      <c r="AC110" s="42"/>
      <c r="AD110" s="65" t="s">
        <v>111</v>
      </c>
    </row>
    <row r="111" spans="1:30" ht="22.5" customHeight="1" x14ac:dyDescent="0.25">
      <c r="A111" s="412"/>
      <c r="B111" s="411" t="s">
        <v>476</v>
      </c>
      <c r="C111" s="411"/>
      <c r="D111" s="411"/>
      <c r="E111" s="411"/>
      <c r="F111" s="411"/>
      <c r="G111" s="411"/>
      <c r="H111" s="411"/>
      <c r="I111" s="411"/>
      <c r="J111" s="53" t="s">
        <v>33</v>
      </c>
      <c r="K111" s="76">
        <f>Z66</f>
        <v>35</v>
      </c>
      <c r="L111" s="134">
        <v>0</v>
      </c>
      <c r="M111" s="134">
        <v>0</v>
      </c>
      <c r="N111" s="134">
        <v>0</v>
      </c>
      <c r="O111" s="134">
        <v>0</v>
      </c>
      <c r="P111" s="133"/>
      <c r="Q111" s="133"/>
      <c r="R111" s="133"/>
      <c r="S111" s="133"/>
      <c r="T111" s="133"/>
      <c r="U111" s="133"/>
      <c r="V111" s="133"/>
      <c r="W111" s="133"/>
      <c r="X111" s="133"/>
      <c r="Y111" s="133"/>
      <c r="Z111" s="76">
        <f t="shared" si="25"/>
        <v>35</v>
      </c>
      <c r="AA111" s="40"/>
      <c r="AB111" s="41"/>
      <c r="AC111" s="42" t="s">
        <v>89</v>
      </c>
      <c r="AD111" s="65" t="s">
        <v>112</v>
      </c>
    </row>
    <row r="112" spans="1:30" ht="22.5" customHeight="1" x14ac:dyDescent="0.25">
      <c r="A112" s="412"/>
      <c r="B112" s="411"/>
      <c r="C112" s="411"/>
      <c r="D112" s="411"/>
      <c r="E112" s="411"/>
      <c r="F112" s="411"/>
      <c r="G112" s="411"/>
      <c r="H112" s="411"/>
      <c r="I112" s="411"/>
      <c r="J112" s="53" t="s">
        <v>34</v>
      </c>
      <c r="K112" s="76">
        <f>Z67</f>
        <v>51</v>
      </c>
      <c r="L112" s="134">
        <v>0</v>
      </c>
      <c r="M112" s="134">
        <v>1</v>
      </c>
      <c r="N112" s="134">
        <v>0</v>
      </c>
      <c r="O112" s="134">
        <v>0</v>
      </c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76">
        <f t="shared" si="25"/>
        <v>52</v>
      </c>
      <c r="AA112" s="40"/>
      <c r="AB112" s="41"/>
      <c r="AC112" s="42" t="s">
        <v>89</v>
      </c>
      <c r="AD112" s="65" t="s">
        <v>113</v>
      </c>
    </row>
    <row r="113" spans="1:30" ht="22.5" customHeight="1" x14ac:dyDescent="0.25">
      <c r="A113" s="412"/>
      <c r="B113" s="411"/>
      <c r="C113" s="411"/>
      <c r="D113" s="411"/>
      <c r="E113" s="411"/>
      <c r="F113" s="411"/>
      <c r="G113" s="411"/>
      <c r="H113" s="411"/>
      <c r="I113" s="411"/>
      <c r="J113" s="53" t="s">
        <v>35</v>
      </c>
      <c r="K113" s="77">
        <f>SUM(K111:K112)</f>
        <v>86</v>
      </c>
      <c r="L113" s="77">
        <f>SUM(L111:L112)</f>
        <v>0</v>
      </c>
      <c r="M113" s="77">
        <f>SUM(M111:M112)</f>
        <v>1</v>
      </c>
      <c r="N113" s="77">
        <f>SUM(N111:N112)</f>
        <v>0</v>
      </c>
      <c r="O113" s="77">
        <f>SUM(O111:O112)</f>
        <v>0</v>
      </c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77">
        <f t="shared" si="25"/>
        <v>87</v>
      </c>
      <c r="AA113" s="40"/>
      <c r="AB113" s="41"/>
      <c r="AC113" s="42"/>
      <c r="AD113" s="65" t="s">
        <v>114</v>
      </c>
    </row>
    <row r="114" spans="1:30" ht="22.5" customHeight="1" x14ac:dyDescent="0.25">
      <c r="A114" s="408"/>
      <c r="B114" s="413" t="s">
        <v>477</v>
      </c>
      <c r="C114" s="414"/>
      <c r="D114" s="414"/>
      <c r="E114" s="414"/>
      <c r="F114" s="414"/>
      <c r="G114" s="414"/>
      <c r="H114" s="414"/>
      <c r="I114" s="415"/>
      <c r="J114" s="53" t="s">
        <v>33</v>
      </c>
      <c r="K114" s="77">
        <f t="shared" ref="K114:O116" si="26">K105+K108+K111</f>
        <v>4281</v>
      </c>
      <c r="L114" s="77">
        <f t="shared" si="26"/>
        <v>139</v>
      </c>
      <c r="M114" s="77">
        <f t="shared" si="26"/>
        <v>149</v>
      </c>
      <c r="N114" s="77">
        <f t="shared" si="26"/>
        <v>140</v>
      </c>
      <c r="O114" s="77">
        <f t="shared" si="26"/>
        <v>66</v>
      </c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77">
        <f>Z105+Z108+Z111</f>
        <v>4775</v>
      </c>
      <c r="AA114" s="40"/>
      <c r="AB114" s="41"/>
      <c r="AC114" s="42"/>
      <c r="AD114" s="65" t="s">
        <v>115</v>
      </c>
    </row>
    <row r="115" spans="1:30" ht="22.5" customHeight="1" x14ac:dyDescent="0.25">
      <c r="A115" s="408"/>
      <c r="B115" s="416"/>
      <c r="C115" s="417"/>
      <c r="D115" s="417"/>
      <c r="E115" s="417"/>
      <c r="F115" s="417"/>
      <c r="G115" s="417"/>
      <c r="H115" s="417"/>
      <c r="I115" s="418"/>
      <c r="J115" s="53" t="s">
        <v>34</v>
      </c>
      <c r="K115" s="77">
        <f t="shared" si="26"/>
        <v>4043</v>
      </c>
      <c r="L115" s="77">
        <f t="shared" si="26"/>
        <v>151</v>
      </c>
      <c r="M115" s="77">
        <f t="shared" si="26"/>
        <v>143</v>
      </c>
      <c r="N115" s="77">
        <f t="shared" si="26"/>
        <v>151</v>
      </c>
      <c r="O115" s="77">
        <f t="shared" si="26"/>
        <v>105</v>
      </c>
      <c r="P115" s="133"/>
      <c r="Q115" s="133"/>
      <c r="R115" s="133"/>
      <c r="S115" s="133"/>
      <c r="T115" s="133"/>
      <c r="U115" s="133"/>
      <c r="V115" s="133"/>
      <c r="W115" s="133"/>
      <c r="X115" s="133"/>
      <c r="Y115" s="133"/>
      <c r="Z115" s="77">
        <f>Z106+Z109+Z112</f>
        <v>4593</v>
      </c>
      <c r="AA115" s="40"/>
      <c r="AB115" s="41"/>
      <c r="AC115" s="42"/>
      <c r="AD115" s="65" t="s">
        <v>116</v>
      </c>
    </row>
    <row r="116" spans="1:30" ht="22.5" customHeight="1" x14ac:dyDescent="0.25">
      <c r="A116" s="408"/>
      <c r="B116" s="419"/>
      <c r="C116" s="420"/>
      <c r="D116" s="420"/>
      <c r="E116" s="420"/>
      <c r="F116" s="420"/>
      <c r="G116" s="420"/>
      <c r="H116" s="420"/>
      <c r="I116" s="421"/>
      <c r="J116" s="53" t="s">
        <v>35</v>
      </c>
      <c r="K116" s="77">
        <f t="shared" si="26"/>
        <v>8324</v>
      </c>
      <c r="L116" s="77">
        <f t="shared" si="26"/>
        <v>290</v>
      </c>
      <c r="M116" s="77">
        <f t="shared" si="26"/>
        <v>292</v>
      </c>
      <c r="N116" s="77">
        <f t="shared" si="26"/>
        <v>291</v>
      </c>
      <c r="O116" s="77">
        <f t="shared" si="26"/>
        <v>171</v>
      </c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77">
        <f>Z107+Z110+Z113</f>
        <v>9368</v>
      </c>
      <c r="AA116" s="40"/>
      <c r="AB116" s="41"/>
      <c r="AC116" s="42"/>
      <c r="AD116" s="65" t="s">
        <v>117</v>
      </c>
    </row>
    <row r="117" spans="1:30" ht="22.5" customHeight="1" x14ac:dyDescent="0.25">
      <c r="A117" s="26" t="s">
        <v>36</v>
      </c>
      <c r="B117" s="369" t="s">
        <v>37</v>
      </c>
      <c r="C117" s="369"/>
      <c r="D117" s="369"/>
      <c r="E117" s="369"/>
      <c r="F117" s="369"/>
      <c r="G117" s="369"/>
      <c r="H117" s="369"/>
      <c r="I117" s="369"/>
      <c r="J117" s="369"/>
      <c r="K117" s="369"/>
      <c r="L117" s="369"/>
      <c r="M117" s="369"/>
      <c r="N117" s="369"/>
      <c r="O117" s="369"/>
      <c r="P117" s="369"/>
      <c r="Q117" s="369"/>
      <c r="R117" s="369"/>
      <c r="S117" s="369"/>
      <c r="T117" s="369"/>
      <c r="U117" s="369"/>
      <c r="V117" s="369"/>
      <c r="W117" s="369"/>
      <c r="X117" s="369"/>
      <c r="Y117" s="369"/>
      <c r="Z117" s="369"/>
      <c r="AA117" s="40"/>
      <c r="AB117" s="41"/>
      <c r="AC117" s="41"/>
      <c r="AD117" s="65"/>
    </row>
    <row r="118" spans="1:30" ht="22.5" customHeight="1" x14ac:dyDescent="0.25">
      <c r="A118" s="410"/>
      <c r="B118" s="411" t="s">
        <v>478</v>
      </c>
      <c r="C118" s="411"/>
      <c r="D118" s="411"/>
      <c r="E118" s="411"/>
      <c r="F118" s="411"/>
      <c r="G118" s="411"/>
      <c r="H118" s="411"/>
      <c r="I118" s="411"/>
      <c r="J118" s="53" t="s">
        <v>33</v>
      </c>
      <c r="K118" s="77">
        <f>Z73</f>
        <v>2821</v>
      </c>
      <c r="L118" s="134">
        <v>106</v>
      </c>
      <c r="M118" s="134">
        <v>121</v>
      </c>
      <c r="N118" s="134">
        <v>119</v>
      </c>
      <c r="O118" s="134">
        <v>31</v>
      </c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77">
        <f t="shared" ref="Z118:Z126" si="27">SUM(K118:Y118)</f>
        <v>3198</v>
      </c>
      <c r="AA118" s="40"/>
      <c r="AB118" s="41" t="s">
        <v>90</v>
      </c>
      <c r="AC118" s="42" t="s">
        <v>91</v>
      </c>
      <c r="AD118" s="65" t="s">
        <v>118</v>
      </c>
    </row>
    <row r="119" spans="1:30" ht="22.5" customHeight="1" x14ac:dyDescent="0.25">
      <c r="A119" s="410"/>
      <c r="B119" s="411"/>
      <c r="C119" s="411"/>
      <c r="D119" s="411"/>
      <c r="E119" s="411"/>
      <c r="F119" s="411"/>
      <c r="G119" s="411"/>
      <c r="H119" s="411"/>
      <c r="I119" s="411"/>
      <c r="J119" s="53" t="s">
        <v>34</v>
      </c>
      <c r="K119" s="77">
        <f>Z74</f>
        <v>2638</v>
      </c>
      <c r="L119" s="134">
        <v>109</v>
      </c>
      <c r="M119" s="134">
        <v>111</v>
      </c>
      <c r="N119" s="134">
        <v>126</v>
      </c>
      <c r="O119" s="134">
        <v>47</v>
      </c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77">
        <f t="shared" si="27"/>
        <v>3031</v>
      </c>
      <c r="AA119" s="40"/>
      <c r="AB119" s="41"/>
      <c r="AC119" s="42" t="s">
        <v>91</v>
      </c>
      <c r="AD119" s="65" t="s">
        <v>119</v>
      </c>
    </row>
    <row r="120" spans="1:30" ht="22.5" customHeight="1" x14ac:dyDescent="0.25">
      <c r="A120" s="410"/>
      <c r="B120" s="411"/>
      <c r="C120" s="411"/>
      <c r="D120" s="411"/>
      <c r="E120" s="411"/>
      <c r="F120" s="411"/>
      <c r="G120" s="411"/>
      <c r="H120" s="411"/>
      <c r="I120" s="411"/>
      <c r="J120" s="53" t="s">
        <v>35</v>
      </c>
      <c r="K120" s="77">
        <f>SUM(K118:K119)</f>
        <v>5459</v>
      </c>
      <c r="L120" s="77">
        <f>SUM(L118:L119)</f>
        <v>215</v>
      </c>
      <c r="M120" s="77">
        <f>SUM(M118:M119)</f>
        <v>232</v>
      </c>
      <c r="N120" s="77">
        <f>SUM(N118:N119)</f>
        <v>245</v>
      </c>
      <c r="O120" s="77">
        <f>SUM(O118:O119)</f>
        <v>78</v>
      </c>
      <c r="P120" s="133"/>
      <c r="Q120" s="133"/>
      <c r="R120" s="133"/>
      <c r="S120" s="133"/>
      <c r="T120" s="133"/>
      <c r="U120" s="133"/>
      <c r="V120" s="133"/>
      <c r="W120" s="133"/>
      <c r="X120" s="133"/>
      <c r="Y120" s="133"/>
      <c r="Z120" s="77">
        <f t="shared" si="27"/>
        <v>6229</v>
      </c>
      <c r="AA120" s="40"/>
      <c r="AB120" s="41"/>
      <c r="AC120" s="42" t="s">
        <v>175</v>
      </c>
      <c r="AD120" s="65" t="s">
        <v>120</v>
      </c>
    </row>
    <row r="121" spans="1:30" ht="22.5" customHeight="1" x14ac:dyDescent="0.25">
      <c r="A121" s="412"/>
      <c r="B121" s="411" t="s">
        <v>479</v>
      </c>
      <c r="C121" s="411"/>
      <c r="D121" s="411"/>
      <c r="E121" s="411"/>
      <c r="F121" s="411"/>
      <c r="G121" s="411"/>
      <c r="H121" s="411"/>
      <c r="I121" s="411"/>
      <c r="J121" s="53" t="s">
        <v>33</v>
      </c>
      <c r="K121" s="77">
        <f>Z76</f>
        <v>0</v>
      </c>
      <c r="L121" s="134">
        <v>0</v>
      </c>
      <c r="M121" s="134">
        <v>0</v>
      </c>
      <c r="N121" s="134">
        <v>0</v>
      </c>
      <c r="O121" s="134">
        <v>0</v>
      </c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77">
        <f t="shared" si="27"/>
        <v>0</v>
      </c>
      <c r="AA121" s="40"/>
      <c r="AB121" s="41" t="s">
        <v>92</v>
      </c>
      <c r="AC121" s="42" t="s">
        <v>91</v>
      </c>
      <c r="AD121" s="65" t="s">
        <v>121</v>
      </c>
    </row>
    <row r="122" spans="1:30" ht="22.5" customHeight="1" x14ac:dyDescent="0.25">
      <c r="A122" s="412"/>
      <c r="B122" s="411"/>
      <c r="C122" s="411"/>
      <c r="D122" s="411"/>
      <c r="E122" s="411"/>
      <c r="F122" s="411"/>
      <c r="G122" s="411"/>
      <c r="H122" s="411"/>
      <c r="I122" s="411"/>
      <c r="J122" s="53" t="s">
        <v>34</v>
      </c>
      <c r="K122" s="77">
        <f>Z77</f>
        <v>0</v>
      </c>
      <c r="L122" s="134">
        <v>0</v>
      </c>
      <c r="M122" s="134">
        <v>0</v>
      </c>
      <c r="N122" s="134">
        <v>0</v>
      </c>
      <c r="O122" s="134">
        <v>0</v>
      </c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77">
        <f t="shared" si="27"/>
        <v>0</v>
      </c>
      <c r="AA122" s="40"/>
      <c r="AB122" s="41"/>
      <c r="AC122" s="42" t="s">
        <v>91</v>
      </c>
      <c r="AD122" s="65" t="s">
        <v>122</v>
      </c>
    </row>
    <row r="123" spans="1:30" ht="22.5" customHeight="1" x14ac:dyDescent="0.25">
      <c r="A123" s="412"/>
      <c r="B123" s="411"/>
      <c r="C123" s="411"/>
      <c r="D123" s="411"/>
      <c r="E123" s="411"/>
      <c r="F123" s="411"/>
      <c r="G123" s="411"/>
      <c r="H123" s="411"/>
      <c r="I123" s="411"/>
      <c r="J123" s="53" t="s">
        <v>35</v>
      </c>
      <c r="K123" s="77">
        <f>SUM(K121:K122)</f>
        <v>0</v>
      </c>
      <c r="L123" s="77">
        <f>SUM(L121:L122)</f>
        <v>0</v>
      </c>
      <c r="M123" s="77">
        <f>SUM(M121:M122)</f>
        <v>0</v>
      </c>
      <c r="N123" s="77">
        <f>SUM(N121:N122)</f>
        <v>0</v>
      </c>
      <c r="O123" s="77">
        <f>SUM(O121:O122)</f>
        <v>0</v>
      </c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77">
        <f t="shared" si="27"/>
        <v>0</v>
      </c>
      <c r="AA123" s="40"/>
      <c r="AB123" s="41"/>
      <c r="AC123" s="42" t="s">
        <v>175</v>
      </c>
      <c r="AD123" s="65" t="s">
        <v>123</v>
      </c>
    </row>
    <row r="124" spans="1:30" ht="22.5" customHeight="1" x14ac:dyDescent="0.25">
      <c r="A124" s="412"/>
      <c r="B124" s="411" t="s">
        <v>480</v>
      </c>
      <c r="C124" s="411"/>
      <c r="D124" s="411"/>
      <c r="E124" s="411"/>
      <c r="F124" s="411"/>
      <c r="G124" s="411"/>
      <c r="H124" s="411"/>
      <c r="I124" s="411"/>
      <c r="J124" s="53" t="s">
        <v>33</v>
      </c>
      <c r="K124" s="77">
        <f>Z79</f>
        <v>35</v>
      </c>
      <c r="L124" s="134">
        <v>0</v>
      </c>
      <c r="M124" s="134">
        <v>0</v>
      </c>
      <c r="N124" s="134">
        <v>0</v>
      </c>
      <c r="O124" s="134">
        <v>0</v>
      </c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77">
        <f t="shared" si="27"/>
        <v>35</v>
      </c>
      <c r="AA124" s="40"/>
      <c r="AB124" s="41" t="s">
        <v>93</v>
      </c>
      <c r="AC124" s="42" t="s">
        <v>91</v>
      </c>
      <c r="AD124" s="65" t="s">
        <v>124</v>
      </c>
    </row>
    <row r="125" spans="1:30" ht="22.5" customHeight="1" x14ac:dyDescent="0.25">
      <c r="A125" s="412"/>
      <c r="B125" s="411"/>
      <c r="C125" s="411"/>
      <c r="D125" s="411"/>
      <c r="E125" s="411"/>
      <c r="F125" s="411"/>
      <c r="G125" s="411"/>
      <c r="H125" s="411"/>
      <c r="I125" s="411"/>
      <c r="J125" s="53" t="s">
        <v>34</v>
      </c>
      <c r="K125" s="77">
        <f>Z80</f>
        <v>51</v>
      </c>
      <c r="L125" s="134">
        <v>0</v>
      </c>
      <c r="M125" s="134">
        <v>1</v>
      </c>
      <c r="N125" s="134">
        <v>0</v>
      </c>
      <c r="O125" s="134">
        <v>0</v>
      </c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77">
        <f t="shared" si="27"/>
        <v>52</v>
      </c>
      <c r="AA125" s="40"/>
      <c r="AB125" s="41"/>
      <c r="AC125" s="42" t="s">
        <v>91</v>
      </c>
      <c r="AD125" s="65" t="s">
        <v>125</v>
      </c>
    </row>
    <row r="126" spans="1:30" ht="22.5" customHeight="1" x14ac:dyDescent="0.25">
      <c r="A126" s="412"/>
      <c r="B126" s="411"/>
      <c r="C126" s="411"/>
      <c r="D126" s="411"/>
      <c r="E126" s="411"/>
      <c r="F126" s="411"/>
      <c r="G126" s="411"/>
      <c r="H126" s="411"/>
      <c r="I126" s="411"/>
      <c r="J126" s="53" t="s">
        <v>35</v>
      </c>
      <c r="K126" s="77">
        <f>SUM(K124:K125)</f>
        <v>86</v>
      </c>
      <c r="L126" s="77">
        <f>SUM(L124:L125)</f>
        <v>0</v>
      </c>
      <c r="M126" s="77">
        <f>SUM(M124:M125)</f>
        <v>1</v>
      </c>
      <c r="N126" s="77">
        <f>SUM(N124:N125)</f>
        <v>0</v>
      </c>
      <c r="O126" s="77">
        <f>SUM(O124:O125)</f>
        <v>0</v>
      </c>
      <c r="P126" s="133"/>
      <c r="Q126" s="133"/>
      <c r="R126" s="133"/>
      <c r="S126" s="133"/>
      <c r="T126" s="133"/>
      <c r="U126" s="133"/>
      <c r="V126" s="133"/>
      <c r="W126" s="133"/>
      <c r="X126" s="133"/>
      <c r="Y126" s="133"/>
      <c r="Z126" s="77">
        <f t="shared" si="27"/>
        <v>87</v>
      </c>
      <c r="AA126" s="40"/>
      <c r="AB126" s="41"/>
      <c r="AC126" s="42" t="s">
        <v>175</v>
      </c>
      <c r="AD126" s="65" t="s">
        <v>126</v>
      </c>
    </row>
    <row r="127" spans="1:30" ht="22.5" customHeight="1" x14ac:dyDescent="0.25">
      <c r="A127" s="408"/>
      <c r="B127" s="409" t="s">
        <v>481</v>
      </c>
      <c r="C127" s="409"/>
      <c r="D127" s="409"/>
      <c r="E127" s="409"/>
      <c r="F127" s="409"/>
      <c r="G127" s="409"/>
      <c r="H127" s="409"/>
      <c r="I127" s="409"/>
      <c r="J127" s="53" t="s">
        <v>33</v>
      </c>
      <c r="K127" s="77">
        <f t="shared" ref="K127:O129" si="28">K118+K121+K124</f>
        <v>2856</v>
      </c>
      <c r="L127" s="77">
        <f t="shared" si="28"/>
        <v>106</v>
      </c>
      <c r="M127" s="77">
        <f t="shared" si="28"/>
        <v>121</v>
      </c>
      <c r="N127" s="77">
        <f t="shared" si="28"/>
        <v>119</v>
      </c>
      <c r="O127" s="77">
        <f t="shared" si="28"/>
        <v>31</v>
      </c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77">
        <f>Z118+Z121+Z124</f>
        <v>3233</v>
      </c>
      <c r="AA127" s="40"/>
      <c r="AB127" s="43" t="s">
        <v>94</v>
      </c>
      <c r="AC127" s="42" t="s">
        <v>175</v>
      </c>
      <c r="AD127" s="65" t="s">
        <v>127</v>
      </c>
    </row>
    <row r="128" spans="1:30" ht="22.5" customHeight="1" x14ac:dyDescent="0.25">
      <c r="A128" s="408"/>
      <c r="B128" s="409"/>
      <c r="C128" s="409"/>
      <c r="D128" s="409"/>
      <c r="E128" s="409"/>
      <c r="F128" s="409"/>
      <c r="G128" s="409"/>
      <c r="H128" s="409"/>
      <c r="I128" s="409"/>
      <c r="J128" s="53" t="s">
        <v>34</v>
      </c>
      <c r="K128" s="77">
        <f t="shared" si="28"/>
        <v>2689</v>
      </c>
      <c r="L128" s="77">
        <f t="shared" si="28"/>
        <v>109</v>
      </c>
      <c r="M128" s="77">
        <f t="shared" si="28"/>
        <v>112</v>
      </c>
      <c r="N128" s="77">
        <f t="shared" si="28"/>
        <v>126</v>
      </c>
      <c r="O128" s="77">
        <f t="shared" si="28"/>
        <v>47</v>
      </c>
      <c r="P128" s="133"/>
      <c r="Q128" s="133"/>
      <c r="R128" s="133"/>
      <c r="S128" s="133"/>
      <c r="T128" s="133"/>
      <c r="U128" s="133"/>
      <c r="V128" s="133"/>
      <c r="W128" s="133"/>
      <c r="X128" s="133"/>
      <c r="Y128" s="133"/>
      <c r="Z128" s="77">
        <f>Z119+Z122+Z125</f>
        <v>3083</v>
      </c>
      <c r="AA128" s="40"/>
      <c r="AB128" s="41"/>
      <c r="AC128" s="42" t="s">
        <v>175</v>
      </c>
      <c r="AD128" s="65" t="s">
        <v>128</v>
      </c>
    </row>
    <row r="129" spans="1:34" ht="22.5" customHeight="1" x14ac:dyDescent="0.25">
      <c r="A129" s="408"/>
      <c r="B129" s="409"/>
      <c r="C129" s="409"/>
      <c r="D129" s="409"/>
      <c r="E129" s="409"/>
      <c r="F129" s="409"/>
      <c r="G129" s="409"/>
      <c r="H129" s="409"/>
      <c r="I129" s="409"/>
      <c r="J129" s="53" t="s">
        <v>35</v>
      </c>
      <c r="K129" s="77">
        <f t="shared" si="28"/>
        <v>5545</v>
      </c>
      <c r="L129" s="77">
        <f t="shared" si="28"/>
        <v>215</v>
      </c>
      <c r="M129" s="77">
        <f t="shared" si="28"/>
        <v>233</v>
      </c>
      <c r="N129" s="77">
        <f t="shared" si="28"/>
        <v>245</v>
      </c>
      <c r="O129" s="77">
        <f t="shared" si="28"/>
        <v>78</v>
      </c>
      <c r="P129" s="133"/>
      <c r="Q129" s="133"/>
      <c r="R129" s="133"/>
      <c r="S129" s="133"/>
      <c r="T129" s="133"/>
      <c r="U129" s="133"/>
      <c r="V129" s="133"/>
      <c r="W129" s="133"/>
      <c r="X129" s="133"/>
      <c r="Y129" s="133"/>
      <c r="Z129" s="77">
        <f>Z120+Z123+Z126</f>
        <v>6316</v>
      </c>
      <c r="AA129" s="40"/>
      <c r="AB129" s="41"/>
      <c r="AC129" s="42" t="s">
        <v>176</v>
      </c>
      <c r="AD129" s="65" t="s">
        <v>129</v>
      </c>
    </row>
    <row r="130" spans="1:34" ht="15.75" customHeight="1" x14ac:dyDescent="0.25">
      <c r="AA130" s="40" t="s">
        <v>95</v>
      </c>
      <c r="AB130" s="41"/>
      <c r="AC130" s="42"/>
    </row>
    <row r="131" spans="1:34" ht="16.5" customHeight="1" x14ac:dyDescent="0.25">
      <c r="C131" s="352" t="s">
        <v>38</v>
      </c>
      <c r="D131" s="353"/>
      <c r="E131" s="353"/>
      <c r="F131" s="353"/>
      <c r="G131" s="353"/>
      <c r="H131" s="353"/>
      <c r="I131" s="353"/>
      <c r="J131" s="353"/>
      <c r="K131" s="353"/>
      <c r="L131" s="353"/>
      <c r="M131" s="353"/>
      <c r="N131" s="353"/>
      <c r="O131" s="353"/>
      <c r="P131" s="353"/>
      <c r="Q131" s="353"/>
      <c r="R131" s="353"/>
      <c r="S131" s="353"/>
      <c r="T131" s="353"/>
      <c r="U131" s="353"/>
      <c r="V131" s="353"/>
      <c r="W131" s="353"/>
      <c r="X131" s="353"/>
      <c r="Y131" s="354"/>
      <c r="AC131"/>
    </row>
    <row r="132" spans="1:34" ht="15" customHeight="1" x14ac:dyDescent="0.25">
      <c r="A132" s="20"/>
      <c r="B132" s="2"/>
      <c r="C132" s="357" t="s">
        <v>39</v>
      </c>
      <c r="D132" s="358"/>
      <c r="E132" s="358"/>
      <c r="F132" s="358"/>
      <c r="G132" s="358"/>
      <c r="H132" s="358"/>
      <c r="I132" s="359"/>
      <c r="J132" s="357" t="s">
        <v>40</v>
      </c>
      <c r="K132" s="358"/>
      <c r="L132" s="358"/>
      <c r="M132" s="359"/>
      <c r="N132" s="357" t="s">
        <v>41</v>
      </c>
      <c r="O132" s="358"/>
      <c r="P132" s="358"/>
      <c r="Q132" s="359"/>
      <c r="R132" s="357" t="s">
        <v>42</v>
      </c>
      <c r="S132" s="358"/>
      <c r="T132" s="358"/>
      <c r="U132" s="359"/>
      <c r="V132" s="357" t="s">
        <v>43</v>
      </c>
      <c r="W132" s="358"/>
      <c r="X132" s="358"/>
      <c r="Y132" s="359"/>
      <c r="Z132" s="1"/>
      <c r="AC132"/>
    </row>
    <row r="133" spans="1:34" ht="42.75" customHeight="1" x14ac:dyDescent="0.25">
      <c r="A133" s="21"/>
      <c r="B133" s="22"/>
      <c r="C133" s="393" t="s">
        <v>488</v>
      </c>
      <c r="D133" s="394"/>
      <c r="E133" s="394"/>
      <c r="F133" s="394"/>
      <c r="G133" s="394"/>
      <c r="H133" s="394"/>
      <c r="I133" s="395"/>
      <c r="J133" s="393" t="s">
        <v>488</v>
      </c>
      <c r="K133" s="394"/>
      <c r="L133" s="394"/>
      <c r="M133" s="395"/>
      <c r="N133" s="393" t="s">
        <v>488</v>
      </c>
      <c r="O133" s="394"/>
      <c r="P133" s="394"/>
      <c r="Q133" s="395"/>
      <c r="R133" s="393" t="s">
        <v>488</v>
      </c>
      <c r="S133" s="394"/>
      <c r="T133" s="394"/>
      <c r="U133" s="395"/>
      <c r="V133" s="393" t="s">
        <v>488</v>
      </c>
      <c r="W133" s="394"/>
      <c r="X133" s="394"/>
      <c r="Y133" s="395"/>
      <c r="AA133" s="45"/>
      <c r="AC133"/>
    </row>
    <row r="134" spans="1:34" ht="16.5" customHeight="1" x14ac:dyDescent="0.25">
      <c r="C134" s="352" t="s">
        <v>44</v>
      </c>
      <c r="D134" s="353"/>
      <c r="E134" s="353"/>
      <c r="F134" s="353"/>
      <c r="G134" s="353"/>
      <c r="H134" s="353"/>
      <c r="I134" s="353"/>
      <c r="J134" s="353"/>
      <c r="K134" s="353"/>
      <c r="L134" s="353"/>
      <c r="M134" s="353"/>
      <c r="N134" s="353"/>
      <c r="O134" s="353"/>
      <c r="P134" s="353"/>
      <c r="Q134" s="353"/>
      <c r="R134" s="353"/>
      <c r="S134" s="353"/>
      <c r="T134" s="353"/>
      <c r="U134" s="353"/>
      <c r="V134" s="353"/>
      <c r="W134" s="353"/>
      <c r="X134" s="353"/>
      <c r="Y134" s="354"/>
      <c r="AC134"/>
    </row>
    <row r="135" spans="1:34" ht="41.25" customHeight="1" x14ac:dyDescent="0.25">
      <c r="A135" s="21"/>
      <c r="B135" s="22"/>
      <c r="C135" s="391" t="s">
        <v>489</v>
      </c>
      <c r="D135" s="392"/>
      <c r="E135" s="392"/>
      <c r="F135" s="392"/>
      <c r="G135" s="387" t="s">
        <v>490</v>
      </c>
      <c r="H135" s="388"/>
      <c r="I135" s="388"/>
      <c r="J135" s="388"/>
      <c r="K135" s="389" t="s">
        <v>491</v>
      </c>
      <c r="L135" s="390"/>
      <c r="M135" s="390"/>
      <c r="N135" s="387" t="s">
        <v>492</v>
      </c>
      <c r="O135" s="388"/>
      <c r="P135" s="388"/>
      <c r="Q135" s="389" t="s">
        <v>493</v>
      </c>
      <c r="R135" s="390"/>
      <c r="S135" s="390"/>
      <c r="T135" s="387" t="s">
        <v>494</v>
      </c>
      <c r="U135" s="388"/>
      <c r="V135" s="389" t="s">
        <v>495</v>
      </c>
      <c r="W135" s="390"/>
      <c r="X135" s="389" t="s">
        <v>496</v>
      </c>
      <c r="Y135" s="390"/>
      <c r="AA135" s="45"/>
      <c r="AC135"/>
    </row>
    <row r="136" spans="1:34" ht="41.25" customHeight="1" x14ac:dyDescent="0.25">
      <c r="A136" s="21"/>
      <c r="B136" s="22"/>
      <c r="C136" s="387" t="s">
        <v>497</v>
      </c>
      <c r="D136" s="388"/>
      <c r="E136" s="388"/>
      <c r="F136" s="388"/>
      <c r="G136" s="387" t="s">
        <v>498</v>
      </c>
      <c r="H136" s="388"/>
      <c r="I136" s="388"/>
      <c r="J136" s="388"/>
      <c r="K136" s="389" t="s">
        <v>499</v>
      </c>
      <c r="L136" s="390"/>
      <c r="M136" s="390"/>
      <c r="N136" s="387" t="s">
        <v>500</v>
      </c>
      <c r="O136" s="388"/>
      <c r="P136" s="388"/>
      <c r="Q136" s="389" t="s">
        <v>501</v>
      </c>
      <c r="R136" s="390"/>
      <c r="S136" s="390"/>
      <c r="T136" s="387" t="s">
        <v>502</v>
      </c>
      <c r="U136" s="388"/>
      <c r="V136" s="389" t="s">
        <v>503</v>
      </c>
      <c r="W136" s="390"/>
      <c r="X136" s="389" t="s">
        <v>504</v>
      </c>
      <c r="Y136" s="390"/>
      <c r="AC136"/>
    </row>
    <row r="137" spans="1:34" ht="15" customHeight="1" x14ac:dyDescent="0.25">
      <c r="AC137"/>
      <c r="AF137" s="45"/>
    </row>
    <row r="138" spans="1:34" ht="15" customHeight="1" x14ac:dyDescent="0.25">
      <c r="A138" s="1"/>
      <c r="B138" s="1"/>
      <c r="C138" s="2"/>
      <c r="D138" s="2"/>
      <c r="E138" s="2"/>
      <c r="F138" s="2"/>
      <c r="G138" s="2"/>
      <c r="H138" s="2"/>
      <c r="I138" s="2"/>
      <c r="J138" s="374"/>
      <c r="K138" s="374"/>
      <c r="L138" s="374"/>
      <c r="M138" s="374"/>
      <c r="N138" s="374"/>
      <c r="O138" s="374"/>
      <c r="P138" s="374"/>
      <c r="Q138" s="374"/>
      <c r="R138" s="374"/>
      <c r="S138" s="374"/>
      <c r="T138" s="374"/>
      <c r="U138" s="374"/>
      <c r="V138" s="374"/>
      <c r="W138" s="374"/>
      <c r="X138" s="2"/>
      <c r="Y138" s="2"/>
      <c r="Z138" s="1"/>
      <c r="AA138" s="3"/>
      <c r="AC138"/>
      <c r="AD138" t="s">
        <v>416</v>
      </c>
      <c r="AH138" s="132" t="s">
        <v>486</v>
      </c>
    </row>
    <row r="139" spans="1:34" ht="22.5" customHeight="1" x14ac:dyDescent="0.25">
      <c r="B139" s="52"/>
      <c r="C139" s="2"/>
      <c r="D139" s="2"/>
      <c r="E139" s="2"/>
      <c r="F139" s="2"/>
      <c r="G139" s="2"/>
      <c r="H139" s="2"/>
      <c r="I139" s="2"/>
      <c r="J139" s="370" t="s">
        <v>4</v>
      </c>
      <c r="K139" s="370"/>
      <c r="L139" s="370"/>
      <c r="M139" s="370"/>
      <c r="N139" s="5" t="s">
        <v>413</v>
      </c>
      <c r="O139" s="5"/>
      <c r="P139" s="5"/>
      <c r="Q139" s="5"/>
      <c r="R139" s="5" t="s">
        <v>5</v>
      </c>
      <c r="S139" s="5"/>
      <c r="T139" s="5"/>
      <c r="U139" s="5" t="s">
        <v>412</v>
      </c>
      <c r="W139" s="5"/>
      <c r="X139" s="6"/>
      <c r="Y139" s="371" t="s">
        <v>2</v>
      </c>
      <c r="Z139" s="371"/>
      <c r="AC139"/>
      <c r="AH139" s="132" t="s">
        <v>485</v>
      </c>
    </row>
    <row r="140" spans="1:34" ht="22.5" customHeight="1" x14ac:dyDescent="0.25">
      <c r="C140" s="2"/>
      <c r="D140" s="2"/>
      <c r="E140" s="2"/>
      <c r="F140" s="2"/>
      <c r="G140" s="2"/>
      <c r="H140" s="2"/>
      <c r="I140" s="2"/>
      <c r="J140" s="370" t="s">
        <v>6</v>
      </c>
      <c r="K140" s="370"/>
      <c r="L140" s="370"/>
      <c r="M140" s="370"/>
      <c r="N140" s="5" t="s">
        <v>413</v>
      </c>
      <c r="O140" s="5"/>
      <c r="P140" s="5"/>
      <c r="Q140" s="5"/>
      <c r="R140" s="5" t="s">
        <v>7</v>
      </c>
      <c r="S140" s="5"/>
      <c r="T140" s="5"/>
      <c r="U140" s="5" t="s">
        <v>411</v>
      </c>
      <c r="W140" s="5"/>
      <c r="X140" s="6"/>
      <c r="Y140" s="371"/>
      <c r="Z140" s="371"/>
      <c r="AC140"/>
    </row>
    <row r="141" spans="1:34" ht="22.5" customHeight="1" x14ac:dyDescent="0.25">
      <c r="C141" s="2"/>
      <c r="D141" s="2"/>
      <c r="E141" s="2"/>
      <c r="F141" s="2"/>
      <c r="G141" s="2"/>
      <c r="H141" s="2"/>
      <c r="I141" s="2"/>
      <c r="J141" s="372"/>
      <c r="K141" s="372"/>
      <c r="L141" s="372"/>
      <c r="M141" s="372"/>
      <c r="N141" s="5"/>
      <c r="O141" s="5"/>
      <c r="P141" s="5"/>
      <c r="Q141" s="5"/>
      <c r="R141" s="5" t="s">
        <v>8</v>
      </c>
      <c r="S141" s="5"/>
      <c r="T141" s="5"/>
      <c r="U141" s="5" t="s">
        <v>411</v>
      </c>
      <c r="W141" s="5"/>
      <c r="Y141" s="373" t="s">
        <v>416</v>
      </c>
      <c r="Z141" s="373"/>
      <c r="AC141"/>
    </row>
    <row r="142" spans="1:34" ht="22.5" customHeight="1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W142" s="366"/>
      <c r="X142" s="366"/>
      <c r="Y142" s="366"/>
      <c r="Z142" s="366"/>
      <c r="AC142"/>
    </row>
    <row r="143" spans="1:34" ht="22.5" customHeight="1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366"/>
      <c r="X143" s="366"/>
      <c r="Y143" s="366"/>
      <c r="Z143" s="366"/>
      <c r="AC143"/>
    </row>
    <row r="144" spans="1:34" ht="22.5" customHeight="1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367" t="s">
        <v>417</v>
      </c>
      <c r="X144" s="367"/>
      <c r="Y144" s="367"/>
      <c r="Z144" s="367"/>
      <c r="AC144"/>
    </row>
    <row r="145" spans="1:30" ht="24.95" customHeight="1" x14ac:dyDescent="0.25">
      <c r="A145" s="8" t="s">
        <v>9</v>
      </c>
      <c r="B145" s="368" t="s">
        <v>10</v>
      </c>
      <c r="C145" s="368"/>
      <c r="D145" s="368"/>
      <c r="E145" s="368"/>
      <c r="F145" s="368"/>
      <c r="G145" s="368"/>
      <c r="H145" s="368"/>
      <c r="I145" s="368"/>
      <c r="J145" s="368"/>
      <c r="K145" s="368" t="s">
        <v>11</v>
      </c>
      <c r="L145" s="368"/>
      <c r="M145" s="368"/>
      <c r="N145" s="368"/>
      <c r="O145" s="368"/>
      <c r="P145" s="368"/>
      <c r="Q145" s="368"/>
      <c r="R145" s="368"/>
      <c r="S145" s="368"/>
      <c r="T145" s="368"/>
      <c r="U145" s="368"/>
      <c r="V145" s="368"/>
      <c r="W145" s="368"/>
      <c r="X145" s="368"/>
      <c r="Y145" s="368"/>
      <c r="Z145" s="368"/>
      <c r="AA145" s="40"/>
      <c r="AB145" s="41"/>
      <c r="AC145" s="41"/>
    </row>
    <row r="146" spans="1:30" ht="44.25" customHeight="1" x14ac:dyDescent="0.25">
      <c r="A146" s="8" t="s">
        <v>88</v>
      </c>
      <c r="B146" s="369" t="s">
        <v>45</v>
      </c>
      <c r="C146" s="369"/>
      <c r="D146" s="369"/>
      <c r="E146" s="369"/>
      <c r="F146" s="369"/>
      <c r="G146" s="369"/>
      <c r="H146" s="369"/>
      <c r="I146" s="369"/>
      <c r="J146" s="369"/>
      <c r="K146" s="9" t="s">
        <v>187</v>
      </c>
      <c r="L146" s="9" t="s">
        <v>189</v>
      </c>
      <c r="M146" s="9" t="s">
        <v>191</v>
      </c>
      <c r="N146" s="9" t="s">
        <v>193</v>
      </c>
      <c r="O146" s="9" t="s">
        <v>195</v>
      </c>
      <c r="P146" s="9" t="s">
        <v>197</v>
      </c>
      <c r="Q146" s="9" t="s">
        <v>199</v>
      </c>
      <c r="R146" s="9" t="s">
        <v>201</v>
      </c>
      <c r="S146" s="9" t="s">
        <v>203</v>
      </c>
      <c r="T146" s="9" t="s">
        <v>205</v>
      </c>
      <c r="U146" s="9" t="s">
        <v>207</v>
      </c>
      <c r="V146" s="9" t="s">
        <v>209</v>
      </c>
      <c r="W146" s="9" t="s">
        <v>211</v>
      </c>
      <c r="X146" s="9" t="s">
        <v>213</v>
      </c>
      <c r="Y146" s="9" t="s">
        <v>215</v>
      </c>
      <c r="Z146" s="8" t="s">
        <v>216</v>
      </c>
      <c r="AA146" s="40"/>
      <c r="AB146" s="41"/>
      <c r="AC146" s="41"/>
      <c r="AD146" s="65" t="s">
        <v>185</v>
      </c>
    </row>
    <row r="147" spans="1:30" ht="12.75" customHeight="1" x14ac:dyDescent="0.25">
      <c r="A147" s="10" t="s">
        <v>13</v>
      </c>
      <c r="B147" s="360" t="s">
        <v>14</v>
      </c>
      <c r="C147" s="360"/>
      <c r="D147" s="360"/>
      <c r="E147" s="360"/>
      <c r="F147" s="360"/>
      <c r="G147" s="360"/>
      <c r="H147" s="360"/>
      <c r="I147" s="360"/>
      <c r="J147" s="360"/>
      <c r="K147" s="11" t="s">
        <v>15</v>
      </c>
      <c r="L147" s="11" t="s">
        <v>16</v>
      </c>
      <c r="M147" s="11" t="s">
        <v>17</v>
      </c>
      <c r="N147" s="11" t="s">
        <v>18</v>
      </c>
      <c r="O147" s="11" t="s">
        <v>19</v>
      </c>
      <c r="P147" s="11" t="s">
        <v>20</v>
      </c>
      <c r="Q147" s="11" t="s">
        <v>21</v>
      </c>
      <c r="R147" s="11" t="s">
        <v>22</v>
      </c>
      <c r="S147" s="11" t="s">
        <v>23</v>
      </c>
      <c r="T147" s="11" t="s">
        <v>24</v>
      </c>
      <c r="U147" s="11" t="s">
        <v>25</v>
      </c>
      <c r="V147" s="11" t="s">
        <v>26</v>
      </c>
      <c r="W147" s="11" t="s">
        <v>27</v>
      </c>
      <c r="X147" s="11" t="s">
        <v>28</v>
      </c>
      <c r="Y147" s="11" t="s">
        <v>29</v>
      </c>
      <c r="Z147" s="11" t="s">
        <v>30</v>
      </c>
      <c r="AA147" s="48"/>
      <c r="AB147" s="49"/>
      <c r="AC147" s="49"/>
      <c r="AD147" s="66"/>
    </row>
    <row r="148" spans="1:30" ht="22.5" customHeight="1" x14ac:dyDescent="0.25">
      <c r="A148" s="398" t="s">
        <v>46</v>
      </c>
      <c r="B148" s="399" t="s">
        <v>47</v>
      </c>
      <c r="C148" s="400"/>
      <c r="D148" s="400"/>
      <c r="E148" s="400"/>
      <c r="F148" s="400"/>
      <c r="G148" s="400"/>
      <c r="H148" s="400"/>
      <c r="I148" s="401"/>
      <c r="J148" s="18" t="s">
        <v>33</v>
      </c>
      <c r="K148" s="134">
        <v>0</v>
      </c>
      <c r="L148" s="134">
        <v>0</v>
      </c>
      <c r="M148" s="134">
        <v>0</v>
      </c>
      <c r="N148" s="134">
        <v>0</v>
      </c>
      <c r="O148" s="134">
        <v>0</v>
      </c>
      <c r="P148" s="134">
        <v>0</v>
      </c>
      <c r="Q148" s="134">
        <v>0</v>
      </c>
      <c r="R148" s="134">
        <v>0</v>
      </c>
      <c r="S148" s="134">
        <v>0</v>
      </c>
      <c r="T148" s="134">
        <v>0</v>
      </c>
      <c r="U148" s="134">
        <v>0</v>
      </c>
      <c r="V148" s="134">
        <v>0</v>
      </c>
      <c r="W148" s="134">
        <v>0</v>
      </c>
      <c r="X148" s="134">
        <v>0</v>
      </c>
      <c r="Y148" s="134">
        <v>0</v>
      </c>
      <c r="Z148" s="76">
        <f t="shared" ref="Z148:Z153" si="29">SUM(K148:Y148)</f>
        <v>0</v>
      </c>
      <c r="AA148" s="40"/>
      <c r="AB148" s="41" t="s">
        <v>170</v>
      </c>
      <c r="AC148" s="42" t="s">
        <v>96</v>
      </c>
      <c r="AD148" s="65" t="s">
        <v>130</v>
      </c>
    </row>
    <row r="149" spans="1:30" ht="22.5" customHeight="1" x14ac:dyDescent="0.25">
      <c r="A149" s="398"/>
      <c r="B149" s="402"/>
      <c r="C149" s="403"/>
      <c r="D149" s="403"/>
      <c r="E149" s="403"/>
      <c r="F149" s="403"/>
      <c r="G149" s="403"/>
      <c r="H149" s="403"/>
      <c r="I149" s="404"/>
      <c r="J149" s="18" t="s">
        <v>34</v>
      </c>
      <c r="K149" s="134">
        <v>0</v>
      </c>
      <c r="L149" s="134">
        <v>0</v>
      </c>
      <c r="M149" s="134">
        <v>0</v>
      </c>
      <c r="N149" s="134">
        <v>0</v>
      </c>
      <c r="O149" s="134">
        <v>0</v>
      </c>
      <c r="P149" s="134">
        <v>0</v>
      </c>
      <c r="Q149" s="134">
        <v>0</v>
      </c>
      <c r="R149" s="134">
        <v>0</v>
      </c>
      <c r="S149" s="134">
        <v>0</v>
      </c>
      <c r="T149" s="134">
        <v>0</v>
      </c>
      <c r="U149" s="134">
        <v>0</v>
      </c>
      <c r="V149" s="134">
        <v>0</v>
      </c>
      <c r="W149" s="134">
        <v>0</v>
      </c>
      <c r="X149" s="134">
        <v>0</v>
      </c>
      <c r="Y149" s="134">
        <v>0</v>
      </c>
      <c r="Z149" s="76">
        <f t="shared" si="29"/>
        <v>0</v>
      </c>
      <c r="AA149" s="40"/>
      <c r="AB149" s="41"/>
      <c r="AC149" s="42" t="s">
        <v>96</v>
      </c>
      <c r="AD149" s="65" t="s">
        <v>131</v>
      </c>
    </row>
    <row r="150" spans="1:30" ht="22.5" customHeight="1" x14ac:dyDescent="0.25">
      <c r="A150" s="398"/>
      <c r="B150" s="405"/>
      <c r="C150" s="406"/>
      <c r="D150" s="406"/>
      <c r="E150" s="406"/>
      <c r="F150" s="406"/>
      <c r="G150" s="406"/>
      <c r="H150" s="406"/>
      <c r="I150" s="407"/>
      <c r="J150" s="18" t="s">
        <v>35</v>
      </c>
      <c r="K150" s="77">
        <f t="shared" ref="K150:Y150" si="30">SUM(K148:K149)</f>
        <v>0</v>
      </c>
      <c r="L150" s="77">
        <f t="shared" si="30"/>
        <v>0</v>
      </c>
      <c r="M150" s="77">
        <f t="shared" si="30"/>
        <v>0</v>
      </c>
      <c r="N150" s="77">
        <f t="shared" si="30"/>
        <v>0</v>
      </c>
      <c r="O150" s="77">
        <f t="shared" si="30"/>
        <v>0</v>
      </c>
      <c r="P150" s="77">
        <f t="shared" si="30"/>
        <v>0</v>
      </c>
      <c r="Q150" s="77">
        <f t="shared" si="30"/>
        <v>0</v>
      </c>
      <c r="R150" s="77">
        <f t="shared" si="30"/>
        <v>0</v>
      </c>
      <c r="S150" s="77">
        <f t="shared" si="30"/>
        <v>0</v>
      </c>
      <c r="T150" s="77">
        <f t="shared" si="30"/>
        <v>0</v>
      </c>
      <c r="U150" s="77">
        <f t="shared" si="30"/>
        <v>0</v>
      </c>
      <c r="V150" s="77">
        <f t="shared" si="30"/>
        <v>0</v>
      </c>
      <c r="W150" s="77">
        <f t="shared" si="30"/>
        <v>0</v>
      </c>
      <c r="X150" s="77">
        <f t="shared" si="30"/>
        <v>0</v>
      </c>
      <c r="Y150" s="77">
        <f t="shared" si="30"/>
        <v>0</v>
      </c>
      <c r="Z150" s="77">
        <f t="shared" si="29"/>
        <v>0</v>
      </c>
      <c r="AA150" s="40"/>
      <c r="AB150" s="41"/>
      <c r="AC150" s="42" t="s">
        <v>177</v>
      </c>
      <c r="AD150" s="65" t="s">
        <v>132</v>
      </c>
    </row>
    <row r="151" spans="1:30" ht="22.5" customHeight="1" x14ac:dyDescent="0.25">
      <c r="A151" s="398" t="s">
        <v>48</v>
      </c>
      <c r="B151" s="399" t="s">
        <v>49</v>
      </c>
      <c r="C151" s="400"/>
      <c r="D151" s="400"/>
      <c r="E151" s="400"/>
      <c r="F151" s="400"/>
      <c r="G151" s="400"/>
      <c r="H151" s="400"/>
      <c r="I151" s="401"/>
      <c r="J151" s="18" t="s">
        <v>33</v>
      </c>
      <c r="K151" s="134">
        <v>0</v>
      </c>
      <c r="L151" s="134">
        <v>0</v>
      </c>
      <c r="M151" s="134">
        <v>0</v>
      </c>
      <c r="N151" s="134">
        <v>0</v>
      </c>
      <c r="O151" s="134">
        <v>0</v>
      </c>
      <c r="P151" s="134">
        <v>0</v>
      </c>
      <c r="Q151" s="134">
        <v>0</v>
      </c>
      <c r="R151" s="134">
        <v>0</v>
      </c>
      <c r="S151" s="134">
        <v>0</v>
      </c>
      <c r="T151" s="134">
        <v>0</v>
      </c>
      <c r="U151" s="134">
        <v>0</v>
      </c>
      <c r="V151" s="134">
        <v>0</v>
      </c>
      <c r="W151" s="134">
        <v>0</v>
      </c>
      <c r="X151" s="134">
        <v>0</v>
      </c>
      <c r="Y151" s="134">
        <v>0</v>
      </c>
      <c r="Z151" s="76">
        <f t="shared" si="29"/>
        <v>0</v>
      </c>
      <c r="AA151" s="40"/>
      <c r="AB151" s="43" t="s">
        <v>171</v>
      </c>
      <c r="AC151" s="42" t="s">
        <v>174</v>
      </c>
      <c r="AD151" s="65" t="s">
        <v>133</v>
      </c>
    </row>
    <row r="152" spans="1:30" ht="22.5" customHeight="1" x14ac:dyDescent="0.25">
      <c r="A152" s="398"/>
      <c r="B152" s="402"/>
      <c r="C152" s="403"/>
      <c r="D152" s="403"/>
      <c r="E152" s="403"/>
      <c r="F152" s="403"/>
      <c r="G152" s="403"/>
      <c r="H152" s="403"/>
      <c r="I152" s="404"/>
      <c r="J152" s="18" t="s">
        <v>34</v>
      </c>
      <c r="K152" s="134">
        <v>0</v>
      </c>
      <c r="L152" s="134">
        <v>0</v>
      </c>
      <c r="M152" s="134">
        <v>0</v>
      </c>
      <c r="N152" s="134">
        <v>0</v>
      </c>
      <c r="O152" s="134">
        <v>0</v>
      </c>
      <c r="P152" s="134">
        <v>0</v>
      </c>
      <c r="Q152" s="134">
        <v>0</v>
      </c>
      <c r="R152" s="134">
        <v>0</v>
      </c>
      <c r="S152" s="134">
        <v>0</v>
      </c>
      <c r="T152" s="134">
        <v>0</v>
      </c>
      <c r="U152" s="134">
        <v>0</v>
      </c>
      <c r="V152" s="134">
        <v>0</v>
      </c>
      <c r="W152" s="134">
        <v>0</v>
      </c>
      <c r="X152" s="134">
        <v>0</v>
      </c>
      <c r="Y152" s="134">
        <v>0</v>
      </c>
      <c r="Z152" s="76">
        <f t="shared" si="29"/>
        <v>0</v>
      </c>
      <c r="AA152" s="40"/>
      <c r="AB152" s="41"/>
      <c r="AC152" s="42" t="s">
        <v>174</v>
      </c>
      <c r="AD152" s="65" t="s">
        <v>134</v>
      </c>
    </row>
    <row r="153" spans="1:30" ht="22.5" customHeight="1" x14ac:dyDescent="0.25">
      <c r="A153" s="398"/>
      <c r="B153" s="405"/>
      <c r="C153" s="406"/>
      <c r="D153" s="406"/>
      <c r="E153" s="406"/>
      <c r="F153" s="406"/>
      <c r="G153" s="406"/>
      <c r="H153" s="406"/>
      <c r="I153" s="407"/>
      <c r="J153" s="18" t="s">
        <v>35</v>
      </c>
      <c r="K153" s="77">
        <f t="shared" ref="K153:Y153" si="31">SUM(K151:K152)</f>
        <v>0</v>
      </c>
      <c r="L153" s="77">
        <f t="shared" si="31"/>
        <v>0</v>
      </c>
      <c r="M153" s="77">
        <f t="shared" si="31"/>
        <v>0</v>
      </c>
      <c r="N153" s="77">
        <f t="shared" si="31"/>
        <v>0</v>
      </c>
      <c r="O153" s="77">
        <f t="shared" si="31"/>
        <v>0</v>
      </c>
      <c r="P153" s="77">
        <f t="shared" si="31"/>
        <v>0</v>
      </c>
      <c r="Q153" s="77">
        <f t="shared" si="31"/>
        <v>0</v>
      </c>
      <c r="R153" s="77">
        <f t="shared" si="31"/>
        <v>0</v>
      </c>
      <c r="S153" s="77">
        <f t="shared" si="31"/>
        <v>0</v>
      </c>
      <c r="T153" s="77">
        <f t="shared" si="31"/>
        <v>0</v>
      </c>
      <c r="U153" s="77">
        <f t="shared" si="31"/>
        <v>0</v>
      </c>
      <c r="V153" s="77">
        <f t="shared" si="31"/>
        <v>0</v>
      </c>
      <c r="W153" s="77">
        <f t="shared" si="31"/>
        <v>0</v>
      </c>
      <c r="X153" s="77">
        <f t="shared" si="31"/>
        <v>0</v>
      </c>
      <c r="Y153" s="77">
        <f t="shared" si="31"/>
        <v>0</v>
      </c>
      <c r="Z153" s="77">
        <f t="shared" si="29"/>
        <v>0</v>
      </c>
      <c r="AA153" s="54"/>
      <c r="AB153" s="46"/>
      <c r="AC153" s="42" t="s">
        <v>178</v>
      </c>
      <c r="AD153" s="68" t="s">
        <v>135</v>
      </c>
    </row>
    <row r="154" spans="1:30" ht="22.5" customHeight="1" x14ac:dyDescent="0.25">
      <c r="A154" s="55" t="s">
        <v>50</v>
      </c>
      <c r="B154" s="369" t="s">
        <v>51</v>
      </c>
      <c r="C154" s="369"/>
      <c r="D154" s="369"/>
      <c r="E154" s="369"/>
      <c r="F154" s="369"/>
      <c r="G154" s="369"/>
      <c r="H154" s="369"/>
      <c r="I154" s="369"/>
      <c r="J154" s="369"/>
      <c r="K154" s="369"/>
      <c r="L154" s="369"/>
      <c r="M154" s="369"/>
      <c r="N154" s="369"/>
      <c r="O154" s="369"/>
      <c r="P154" s="369"/>
      <c r="Q154" s="369"/>
      <c r="R154" s="369"/>
      <c r="S154" s="369"/>
      <c r="T154" s="369"/>
      <c r="U154" s="369"/>
      <c r="V154" s="369"/>
      <c r="W154" s="369"/>
      <c r="X154" s="369"/>
      <c r="Y154" s="369"/>
      <c r="Z154" s="369"/>
      <c r="AA154" s="46"/>
      <c r="AB154" s="46"/>
      <c r="AC154" s="42"/>
      <c r="AD154" s="68"/>
    </row>
    <row r="155" spans="1:30" ht="39.950000000000003" customHeight="1" x14ac:dyDescent="0.25">
      <c r="A155" s="18" t="s">
        <v>46</v>
      </c>
      <c r="B155" s="397" t="s">
        <v>166</v>
      </c>
      <c r="C155" s="397"/>
      <c r="D155" s="397"/>
      <c r="E155" s="397"/>
      <c r="F155" s="397"/>
      <c r="G155" s="397"/>
      <c r="H155" s="397"/>
      <c r="I155" s="397"/>
      <c r="J155" s="397"/>
      <c r="K155" s="134">
        <v>301</v>
      </c>
      <c r="L155" s="134">
        <v>300</v>
      </c>
      <c r="M155" s="134">
        <v>243</v>
      </c>
      <c r="N155" s="134">
        <v>261</v>
      </c>
      <c r="O155" s="134">
        <v>245</v>
      </c>
      <c r="P155" s="134">
        <v>237</v>
      </c>
      <c r="Q155" s="134">
        <v>262</v>
      </c>
      <c r="R155" s="134">
        <v>275</v>
      </c>
      <c r="S155" s="134">
        <v>265</v>
      </c>
      <c r="T155" s="134">
        <v>263</v>
      </c>
      <c r="U155" s="134">
        <v>296</v>
      </c>
      <c r="V155" s="134">
        <v>272</v>
      </c>
      <c r="W155" s="134">
        <v>299</v>
      </c>
      <c r="X155" s="134">
        <v>296</v>
      </c>
      <c r="Y155" s="134">
        <v>299</v>
      </c>
      <c r="Z155" s="76">
        <f>SUM(K155:Y155)</f>
        <v>4114</v>
      </c>
      <c r="AA155" s="40"/>
      <c r="AB155" s="81" t="s">
        <v>172</v>
      </c>
      <c r="AC155" s="42" t="s">
        <v>89</v>
      </c>
      <c r="AD155" s="65" t="s">
        <v>136</v>
      </c>
    </row>
    <row r="156" spans="1:30" ht="39.950000000000003" customHeight="1" x14ac:dyDescent="0.25">
      <c r="A156" s="18" t="s">
        <v>48</v>
      </c>
      <c r="B156" s="397" t="s">
        <v>52</v>
      </c>
      <c r="C156" s="397"/>
      <c r="D156" s="397"/>
      <c r="E156" s="397"/>
      <c r="F156" s="397"/>
      <c r="G156" s="397"/>
      <c r="H156" s="397"/>
      <c r="I156" s="397"/>
      <c r="J156" s="397"/>
      <c r="K156" s="134">
        <v>0</v>
      </c>
      <c r="L156" s="134">
        <v>0</v>
      </c>
      <c r="M156" s="134">
        <v>0</v>
      </c>
      <c r="N156" s="134">
        <v>0</v>
      </c>
      <c r="O156" s="134">
        <v>0</v>
      </c>
      <c r="P156" s="134">
        <v>0</v>
      </c>
      <c r="Q156" s="134">
        <v>0</v>
      </c>
      <c r="R156" s="134">
        <v>0</v>
      </c>
      <c r="S156" s="134">
        <v>0</v>
      </c>
      <c r="T156" s="134">
        <v>0</v>
      </c>
      <c r="U156" s="134">
        <v>0</v>
      </c>
      <c r="V156" s="134">
        <v>0</v>
      </c>
      <c r="W156" s="134">
        <v>0</v>
      </c>
      <c r="X156" s="134">
        <v>0</v>
      </c>
      <c r="Y156" s="134">
        <v>0</v>
      </c>
      <c r="Z156" s="76">
        <f>SUM(K156:Y156)</f>
        <v>0</v>
      </c>
      <c r="AA156" s="40"/>
      <c r="AB156" s="41"/>
      <c r="AC156" s="42" t="s">
        <v>89</v>
      </c>
      <c r="AD156" s="65" t="s">
        <v>137</v>
      </c>
    </row>
    <row r="157" spans="1:30" ht="45.75" customHeight="1" x14ac:dyDescent="0.25">
      <c r="A157" s="18" t="s">
        <v>53</v>
      </c>
      <c r="B157" s="397" t="s">
        <v>54</v>
      </c>
      <c r="C157" s="397"/>
      <c r="D157" s="397"/>
      <c r="E157" s="397"/>
      <c r="F157" s="397"/>
      <c r="G157" s="397"/>
      <c r="H157" s="397"/>
      <c r="I157" s="397"/>
      <c r="J157" s="397"/>
      <c r="K157" s="134">
        <v>94</v>
      </c>
      <c r="L157" s="134">
        <v>88</v>
      </c>
      <c r="M157" s="134">
        <v>60</v>
      </c>
      <c r="N157" s="134">
        <v>57</v>
      </c>
      <c r="O157" s="134">
        <v>68</v>
      </c>
      <c r="P157" s="134">
        <v>82</v>
      </c>
      <c r="Q157" s="134">
        <v>85</v>
      </c>
      <c r="R157" s="134">
        <v>95</v>
      </c>
      <c r="S157" s="134">
        <v>79</v>
      </c>
      <c r="T157" s="134">
        <v>60</v>
      </c>
      <c r="U157" s="134">
        <v>76</v>
      </c>
      <c r="V157" s="134">
        <v>74</v>
      </c>
      <c r="W157" s="134">
        <v>106</v>
      </c>
      <c r="X157" s="134">
        <v>88</v>
      </c>
      <c r="Y157" s="134">
        <v>74</v>
      </c>
      <c r="Z157" s="76">
        <f>SUM(K157:Y157)</f>
        <v>1186</v>
      </c>
      <c r="AA157" s="40"/>
      <c r="AB157" s="41"/>
      <c r="AC157" s="42" t="s">
        <v>89</v>
      </c>
      <c r="AD157" s="65" t="s">
        <v>138</v>
      </c>
    </row>
    <row r="158" spans="1:30" ht="39.950000000000003" customHeight="1" x14ac:dyDescent="0.25">
      <c r="A158" s="18" t="s">
        <v>55</v>
      </c>
      <c r="B158" s="397" t="s">
        <v>56</v>
      </c>
      <c r="C158" s="397"/>
      <c r="D158" s="397"/>
      <c r="E158" s="397"/>
      <c r="F158" s="397"/>
      <c r="G158" s="397"/>
      <c r="H158" s="397"/>
      <c r="I158" s="397"/>
      <c r="J158" s="397"/>
      <c r="K158" s="77">
        <f t="shared" ref="K158:Y158" si="32">K155-K156-K157</f>
        <v>207</v>
      </c>
      <c r="L158" s="77">
        <f t="shared" si="32"/>
        <v>212</v>
      </c>
      <c r="M158" s="77">
        <f t="shared" si="32"/>
        <v>183</v>
      </c>
      <c r="N158" s="77">
        <f t="shared" si="32"/>
        <v>204</v>
      </c>
      <c r="O158" s="77">
        <f t="shared" si="32"/>
        <v>177</v>
      </c>
      <c r="P158" s="77">
        <f t="shared" si="32"/>
        <v>155</v>
      </c>
      <c r="Q158" s="77">
        <f t="shared" si="32"/>
        <v>177</v>
      </c>
      <c r="R158" s="77">
        <f t="shared" si="32"/>
        <v>180</v>
      </c>
      <c r="S158" s="77">
        <f t="shared" si="32"/>
        <v>186</v>
      </c>
      <c r="T158" s="77">
        <f t="shared" si="32"/>
        <v>203</v>
      </c>
      <c r="U158" s="77">
        <f t="shared" si="32"/>
        <v>220</v>
      </c>
      <c r="V158" s="77">
        <f t="shared" si="32"/>
        <v>198</v>
      </c>
      <c r="W158" s="77">
        <f t="shared" si="32"/>
        <v>193</v>
      </c>
      <c r="X158" s="77">
        <f t="shared" si="32"/>
        <v>208</v>
      </c>
      <c r="Y158" s="77">
        <f t="shared" si="32"/>
        <v>225</v>
      </c>
      <c r="Z158" s="77">
        <f>SUM(K158:Y158)</f>
        <v>2928</v>
      </c>
      <c r="AA158" s="40"/>
      <c r="AB158" s="43" t="s">
        <v>97</v>
      </c>
      <c r="AC158" s="42" t="s">
        <v>179</v>
      </c>
      <c r="AD158" s="65" t="s">
        <v>139</v>
      </c>
    </row>
    <row r="159" spans="1:30" ht="15.75" customHeight="1" x14ac:dyDescent="0.25">
      <c r="A159" s="56"/>
      <c r="B159" s="57"/>
      <c r="C159" s="396"/>
      <c r="D159" s="396"/>
      <c r="E159" s="396"/>
      <c r="F159" s="396"/>
      <c r="G159" s="396"/>
      <c r="H159" s="396"/>
      <c r="I159" s="396"/>
      <c r="J159" s="396"/>
      <c r="K159" s="396"/>
      <c r="L159" s="396"/>
      <c r="M159" s="396"/>
      <c r="N159" s="396"/>
      <c r="O159" s="396"/>
      <c r="P159" s="396"/>
      <c r="Q159" s="396"/>
      <c r="R159" s="396"/>
      <c r="S159" s="396"/>
      <c r="T159" s="396"/>
      <c r="U159" s="396"/>
      <c r="V159" s="396"/>
      <c r="W159" s="396"/>
      <c r="X159" s="396"/>
      <c r="Y159" s="396"/>
      <c r="Z159" s="44"/>
      <c r="AA159" s="40" t="s">
        <v>95</v>
      </c>
      <c r="AB159" s="44"/>
      <c r="AC159" s="42"/>
    </row>
    <row r="160" spans="1:30" ht="16.5" customHeight="1" x14ac:dyDescent="0.25">
      <c r="C160" s="352" t="s">
        <v>38</v>
      </c>
      <c r="D160" s="353"/>
      <c r="E160" s="353"/>
      <c r="F160" s="353"/>
      <c r="G160" s="353"/>
      <c r="H160" s="353"/>
      <c r="I160" s="353"/>
      <c r="J160" s="353"/>
      <c r="K160" s="353"/>
      <c r="L160" s="353"/>
      <c r="M160" s="353"/>
      <c r="N160" s="353"/>
      <c r="O160" s="353"/>
      <c r="P160" s="353"/>
      <c r="Q160" s="353"/>
      <c r="R160" s="353"/>
      <c r="S160" s="353"/>
      <c r="T160" s="353"/>
      <c r="U160" s="353"/>
      <c r="V160" s="353"/>
      <c r="W160" s="353"/>
      <c r="X160" s="353"/>
      <c r="Y160" s="354"/>
      <c r="AC160"/>
    </row>
    <row r="161" spans="1:34" ht="19.5" customHeight="1" x14ac:dyDescent="0.25">
      <c r="A161" s="20"/>
      <c r="B161" s="2"/>
      <c r="C161" s="357" t="s">
        <v>39</v>
      </c>
      <c r="D161" s="358"/>
      <c r="E161" s="358"/>
      <c r="F161" s="358"/>
      <c r="G161" s="358"/>
      <c r="H161" s="358"/>
      <c r="I161" s="359"/>
      <c r="J161" s="357" t="s">
        <v>40</v>
      </c>
      <c r="K161" s="358"/>
      <c r="L161" s="358"/>
      <c r="M161" s="359"/>
      <c r="N161" s="357" t="s">
        <v>41</v>
      </c>
      <c r="O161" s="358"/>
      <c r="P161" s="358"/>
      <c r="Q161" s="359"/>
      <c r="R161" s="357" t="s">
        <v>42</v>
      </c>
      <c r="S161" s="358"/>
      <c r="T161" s="358"/>
      <c r="U161" s="359"/>
      <c r="V161" s="357" t="s">
        <v>43</v>
      </c>
      <c r="W161" s="358"/>
      <c r="X161" s="358"/>
      <c r="Y161" s="359"/>
      <c r="Z161" s="1"/>
      <c r="AC161"/>
    </row>
    <row r="162" spans="1:34" ht="42.75" customHeight="1" x14ac:dyDescent="0.25">
      <c r="A162" s="21"/>
      <c r="B162" s="22"/>
      <c r="C162" s="393" t="s">
        <v>488</v>
      </c>
      <c r="D162" s="394"/>
      <c r="E162" s="394"/>
      <c r="F162" s="394"/>
      <c r="G162" s="394"/>
      <c r="H162" s="394"/>
      <c r="I162" s="395"/>
      <c r="J162" s="393" t="s">
        <v>488</v>
      </c>
      <c r="K162" s="394"/>
      <c r="L162" s="394"/>
      <c r="M162" s="395"/>
      <c r="N162" s="393" t="s">
        <v>488</v>
      </c>
      <c r="O162" s="394"/>
      <c r="P162" s="394"/>
      <c r="Q162" s="395"/>
      <c r="R162" s="393" t="s">
        <v>488</v>
      </c>
      <c r="S162" s="394"/>
      <c r="T162" s="394"/>
      <c r="U162" s="395"/>
      <c r="V162" s="393" t="s">
        <v>488</v>
      </c>
      <c r="W162" s="394"/>
      <c r="X162" s="394"/>
      <c r="Y162" s="395"/>
      <c r="AA162" s="45"/>
      <c r="AC162"/>
    </row>
    <row r="163" spans="1:34" ht="16.5" customHeight="1" x14ac:dyDescent="0.25">
      <c r="C163" s="352" t="s">
        <v>44</v>
      </c>
      <c r="D163" s="353"/>
      <c r="E163" s="353"/>
      <c r="F163" s="353"/>
      <c r="G163" s="353"/>
      <c r="H163" s="353"/>
      <c r="I163" s="353"/>
      <c r="J163" s="353"/>
      <c r="K163" s="353"/>
      <c r="L163" s="353"/>
      <c r="M163" s="353"/>
      <c r="N163" s="353"/>
      <c r="O163" s="353"/>
      <c r="P163" s="353"/>
      <c r="Q163" s="353"/>
      <c r="R163" s="353"/>
      <c r="S163" s="353"/>
      <c r="T163" s="353"/>
      <c r="U163" s="353"/>
      <c r="V163" s="353"/>
      <c r="W163" s="353"/>
      <c r="X163" s="353"/>
      <c r="Y163" s="354"/>
      <c r="AC163"/>
    </row>
    <row r="164" spans="1:34" ht="41.25" customHeight="1" x14ac:dyDescent="0.25">
      <c r="A164" s="21"/>
      <c r="B164" s="22"/>
      <c r="C164" s="391" t="s">
        <v>489</v>
      </c>
      <c r="D164" s="392"/>
      <c r="E164" s="392"/>
      <c r="F164" s="392"/>
      <c r="G164" s="387" t="s">
        <v>490</v>
      </c>
      <c r="H164" s="388"/>
      <c r="I164" s="388"/>
      <c r="J164" s="388"/>
      <c r="K164" s="389" t="s">
        <v>491</v>
      </c>
      <c r="L164" s="390"/>
      <c r="M164" s="390"/>
      <c r="N164" s="387" t="s">
        <v>492</v>
      </c>
      <c r="O164" s="388"/>
      <c r="P164" s="388"/>
      <c r="Q164" s="389" t="s">
        <v>493</v>
      </c>
      <c r="R164" s="390"/>
      <c r="S164" s="390"/>
      <c r="T164" s="387" t="s">
        <v>494</v>
      </c>
      <c r="U164" s="388"/>
      <c r="V164" s="389" t="s">
        <v>495</v>
      </c>
      <c r="W164" s="390"/>
      <c r="X164" s="389" t="s">
        <v>496</v>
      </c>
      <c r="Y164" s="390"/>
      <c r="AA164" s="45"/>
      <c r="AC164"/>
    </row>
    <row r="165" spans="1:34" ht="41.25" customHeight="1" x14ac:dyDescent="0.25">
      <c r="A165" s="21"/>
      <c r="B165" s="22"/>
      <c r="C165" s="387" t="s">
        <v>497</v>
      </c>
      <c r="D165" s="388"/>
      <c r="E165" s="388"/>
      <c r="F165" s="388"/>
      <c r="G165" s="387" t="s">
        <v>498</v>
      </c>
      <c r="H165" s="388"/>
      <c r="I165" s="388"/>
      <c r="J165" s="388"/>
      <c r="K165" s="389" t="s">
        <v>499</v>
      </c>
      <c r="L165" s="390"/>
      <c r="M165" s="390"/>
      <c r="N165" s="387" t="s">
        <v>500</v>
      </c>
      <c r="O165" s="388"/>
      <c r="P165" s="388"/>
      <c r="Q165" s="389" t="s">
        <v>501</v>
      </c>
      <c r="R165" s="390"/>
      <c r="S165" s="390"/>
      <c r="T165" s="387" t="s">
        <v>502</v>
      </c>
      <c r="U165" s="388"/>
      <c r="V165" s="389" t="s">
        <v>503</v>
      </c>
      <c r="W165" s="390"/>
      <c r="X165" s="389" t="s">
        <v>504</v>
      </c>
      <c r="Y165" s="390"/>
      <c r="AC165"/>
    </row>
    <row r="166" spans="1:34" ht="15" customHeight="1" x14ac:dyDescent="0.25">
      <c r="AC166"/>
      <c r="AF166" s="45"/>
    </row>
    <row r="167" spans="1:34" ht="15" customHeight="1" x14ac:dyDescent="0.25">
      <c r="A167" s="1"/>
      <c r="B167" s="1"/>
      <c r="C167" s="2"/>
      <c r="D167" s="2"/>
      <c r="E167" s="2"/>
      <c r="F167" s="2"/>
      <c r="G167" s="2"/>
      <c r="H167" s="2"/>
      <c r="I167" s="2"/>
      <c r="J167" s="374"/>
      <c r="K167" s="374"/>
      <c r="L167" s="374"/>
      <c r="M167" s="374"/>
      <c r="N167" s="374"/>
      <c r="O167" s="374"/>
      <c r="P167" s="374"/>
      <c r="Q167" s="374"/>
      <c r="R167" s="374"/>
      <c r="S167" s="374"/>
      <c r="T167" s="374"/>
      <c r="U167" s="374"/>
      <c r="V167" s="374"/>
      <c r="W167" s="374"/>
      <c r="X167" s="2"/>
      <c r="Y167" s="2"/>
      <c r="Z167" s="1"/>
      <c r="AA167" s="3"/>
      <c r="AC167"/>
      <c r="AD167" t="s">
        <v>438</v>
      </c>
      <c r="AH167" s="132" t="s">
        <v>486</v>
      </c>
    </row>
    <row r="168" spans="1:34" ht="22.5" customHeight="1" x14ac:dyDescent="0.25">
      <c r="B168" s="52"/>
      <c r="C168" s="2"/>
      <c r="D168" s="2"/>
      <c r="E168" s="2"/>
      <c r="F168" s="2"/>
      <c r="G168" s="2"/>
      <c r="H168" s="2"/>
      <c r="I168" s="2"/>
      <c r="J168" s="370" t="s">
        <v>4</v>
      </c>
      <c r="K168" s="370"/>
      <c r="L168" s="370"/>
      <c r="M168" s="370"/>
      <c r="N168" s="5" t="s">
        <v>413</v>
      </c>
      <c r="O168" s="5"/>
      <c r="P168" s="5"/>
      <c r="Q168" s="5"/>
      <c r="R168" s="5" t="s">
        <v>5</v>
      </c>
      <c r="S168" s="5"/>
      <c r="T168" s="5"/>
      <c r="U168" s="5" t="s">
        <v>412</v>
      </c>
      <c r="W168" s="5"/>
      <c r="X168" s="6"/>
      <c r="Y168" s="371" t="s">
        <v>2</v>
      </c>
      <c r="Z168" s="371"/>
      <c r="AC168"/>
      <c r="AH168" s="132" t="s">
        <v>485</v>
      </c>
    </row>
    <row r="169" spans="1:34" ht="22.5" customHeight="1" x14ac:dyDescent="0.25">
      <c r="C169" s="2"/>
      <c r="D169" s="2"/>
      <c r="E169" s="2"/>
      <c r="F169" s="2"/>
      <c r="G169" s="2"/>
      <c r="H169" s="2"/>
      <c r="I169" s="2"/>
      <c r="J169" s="370" t="s">
        <v>6</v>
      </c>
      <c r="K169" s="370"/>
      <c r="L169" s="370"/>
      <c r="M169" s="370"/>
      <c r="N169" s="5" t="s">
        <v>413</v>
      </c>
      <c r="O169" s="5"/>
      <c r="P169" s="5"/>
      <c r="Q169" s="5"/>
      <c r="R169" s="5" t="s">
        <v>7</v>
      </c>
      <c r="S169" s="5"/>
      <c r="T169" s="5"/>
      <c r="U169" s="5" t="s">
        <v>411</v>
      </c>
      <c r="W169" s="5"/>
      <c r="X169" s="6"/>
      <c r="Y169" s="371"/>
      <c r="Z169" s="371"/>
      <c r="AC169"/>
    </row>
    <row r="170" spans="1:34" ht="22.5" customHeight="1" x14ac:dyDescent="0.25">
      <c r="C170" s="2"/>
      <c r="D170" s="2"/>
      <c r="E170" s="2"/>
      <c r="F170" s="2"/>
      <c r="G170" s="2"/>
      <c r="H170" s="2"/>
      <c r="I170" s="2"/>
      <c r="J170" s="372"/>
      <c r="K170" s="372"/>
      <c r="L170" s="372"/>
      <c r="M170" s="372"/>
      <c r="N170" s="5"/>
      <c r="O170" s="5"/>
      <c r="P170" s="5"/>
      <c r="Q170" s="5"/>
      <c r="R170" s="5" t="s">
        <v>8</v>
      </c>
      <c r="S170" s="5"/>
      <c r="T170" s="5"/>
      <c r="U170" s="5" t="s">
        <v>411</v>
      </c>
      <c r="W170" s="5"/>
      <c r="Y170" s="373" t="s">
        <v>438</v>
      </c>
      <c r="Z170" s="373"/>
      <c r="AC170"/>
    </row>
    <row r="171" spans="1:34" ht="22.5" customHeight="1" x14ac:dyDescent="0.25">
      <c r="A171" s="14"/>
      <c r="B171" s="14"/>
      <c r="C171" s="14"/>
      <c r="D171" s="14"/>
      <c r="E171" s="14"/>
      <c r="F171" s="14"/>
      <c r="G171" s="14"/>
      <c r="H171" s="14"/>
      <c r="I171" s="14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W171" s="366"/>
      <c r="X171" s="366"/>
      <c r="Y171" s="366"/>
      <c r="Z171" s="366"/>
      <c r="AC171"/>
    </row>
    <row r="172" spans="1:34" ht="22.5" customHeight="1" x14ac:dyDescent="0.25">
      <c r="A172" s="14"/>
      <c r="B172" s="14"/>
      <c r="C172" s="14"/>
      <c r="D172" s="14"/>
      <c r="E172" s="14"/>
      <c r="F172" s="14"/>
      <c r="G172" s="14"/>
      <c r="H172" s="14"/>
      <c r="I172" s="14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366"/>
      <c r="X172" s="366"/>
      <c r="Y172" s="366"/>
      <c r="Z172" s="366"/>
      <c r="AC172"/>
    </row>
    <row r="173" spans="1:34" ht="22.5" customHeight="1" x14ac:dyDescent="0.25">
      <c r="A173" s="14"/>
      <c r="B173" s="14"/>
      <c r="C173" s="14"/>
      <c r="D173" s="14"/>
      <c r="E173" s="14"/>
      <c r="F173" s="14"/>
      <c r="G173" s="14"/>
      <c r="H173" s="14"/>
      <c r="I173" s="14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367" t="s">
        <v>439</v>
      </c>
      <c r="X173" s="367"/>
      <c r="Y173" s="367"/>
      <c r="Z173" s="367"/>
      <c r="AC173"/>
    </row>
    <row r="174" spans="1:34" ht="24.95" customHeight="1" x14ac:dyDescent="0.25">
      <c r="A174" s="8" t="s">
        <v>9</v>
      </c>
      <c r="B174" s="368" t="s">
        <v>10</v>
      </c>
      <c r="C174" s="368"/>
      <c r="D174" s="368"/>
      <c r="E174" s="368"/>
      <c r="F174" s="368"/>
      <c r="G174" s="368"/>
      <c r="H174" s="368"/>
      <c r="I174" s="368"/>
      <c r="J174" s="368"/>
      <c r="K174" s="368" t="s">
        <v>11</v>
      </c>
      <c r="L174" s="368"/>
      <c r="M174" s="368"/>
      <c r="N174" s="368"/>
      <c r="O174" s="368"/>
      <c r="P174" s="368"/>
      <c r="Q174" s="368"/>
      <c r="R174" s="368"/>
      <c r="S174" s="368"/>
      <c r="T174" s="368"/>
      <c r="U174" s="368"/>
      <c r="V174" s="368"/>
      <c r="W174" s="368"/>
      <c r="X174" s="368"/>
      <c r="Y174" s="368"/>
      <c r="Z174" s="368"/>
      <c r="AA174" s="40"/>
      <c r="AB174" s="41"/>
      <c r="AC174" s="41"/>
    </row>
    <row r="175" spans="1:34" ht="44.25" customHeight="1" x14ac:dyDescent="0.25">
      <c r="A175" s="8" t="s">
        <v>88</v>
      </c>
      <c r="B175" s="369" t="s">
        <v>45</v>
      </c>
      <c r="C175" s="369"/>
      <c r="D175" s="369"/>
      <c r="E175" s="369"/>
      <c r="F175" s="369"/>
      <c r="G175" s="369"/>
      <c r="H175" s="369"/>
      <c r="I175" s="369"/>
      <c r="J175" s="369"/>
      <c r="K175" s="9" t="s">
        <v>216</v>
      </c>
      <c r="L175" s="9" t="s">
        <v>220</v>
      </c>
      <c r="M175" s="9" t="s">
        <v>222</v>
      </c>
      <c r="N175" s="9" t="s">
        <v>224</v>
      </c>
      <c r="O175" s="9" t="s">
        <v>226</v>
      </c>
      <c r="P175" s="9" t="s">
        <v>228</v>
      </c>
      <c r="Q175" s="9" t="s">
        <v>230</v>
      </c>
      <c r="R175" s="9" t="s">
        <v>232</v>
      </c>
      <c r="S175" s="9" t="s">
        <v>234</v>
      </c>
      <c r="T175" s="9" t="s">
        <v>236</v>
      </c>
      <c r="U175" s="9" t="s">
        <v>238</v>
      </c>
      <c r="V175" s="9" t="s">
        <v>240</v>
      </c>
      <c r="W175" s="9" t="s">
        <v>242</v>
      </c>
      <c r="X175" s="9" t="s">
        <v>244</v>
      </c>
      <c r="Y175" s="9" t="s">
        <v>246</v>
      </c>
      <c r="Z175" s="8" t="s">
        <v>216</v>
      </c>
      <c r="AA175" s="40"/>
      <c r="AB175" s="41"/>
      <c r="AC175" s="41"/>
      <c r="AD175" s="65" t="s">
        <v>218</v>
      </c>
    </row>
    <row r="176" spans="1:34" ht="12.75" customHeight="1" x14ac:dyDescent="0.25">
      <c r="A176" s="10" t="s">
        <v>13</v>
      </c>
      <c r="B176" s="360" t="s">
        <v>14</v>
      </c>
      <c r="C176" s="360"/>
      <c r="D176" s="360"/>
      <c r="E176" s="360"/>
      <c r="F176" s="360"/>
      <c r="G176" s="360"/>
      <c r="H176" s="360"/>
      <c r="I176" s="360"/>
      <c r="J176" s="360"/>
      <c r="K176" s="11" t="s">
        <v>15</v>
      </c>
      <c r="L176" s="11" t="s">
        <v>16</v>
      </c>
      <c r="M176" s="11" t="s">
        <v>17</v>
      </c>
      <c r="N176" s="11" t="s">
        <v>18</v>
      </c>
      <c r="O176" s="11" t="s">
        <v>19</v>
      </c>
      <c r="P176" s="11" t="s">
        <v>20</v>
      </c>
      <c r="Q176" s="11" t="s">
        <v>21</v>
      </c>
      <c r="R176" s="11" t="s">
        <v>22</v>
      </c>
      <c r="S176" s="11" t="s">
        <v>23</v>
      </c>
      <c r="T176" s="11" t="s">
        <v>24</v>
      </c>
      <c r="U176" s="11" t="s">
        <v>25</v>
      </c>
      <c r="V176" s="11" t="s">
        <v>26</v>
      </c>
      <c r="W176" s="11" t="s">
        <v>27</v>
      </c>
      <c r="X176" s="11" t="s">
        <v>28</v>
      </c>
      <c r="Y176" s="11" t="s">
        <v>29</v>
      </c>
      <c r="Z176" s="11" t="s">
        <v>30</v>
      </c>
      <c r="AA176" s="48"/>
      <c r="AB176" s="49"/>
      <c r="AC176" s="49"/>
      <c r="AD176" s="66"/>
    </row>
    <row r="177" spans="1:30" ht="22.5" customHeight="1" x14ac:dyDescent="0.25">
      <c r="A177" s="398" t="s">
        <v>46</v>
      </c>
      <c r="B177" s="399" t="s">
        <v>47</v>
      </c>
      <c r="C177" s="400"/>
      <c r="D177" s="400"/>
      <c r="E177" s="400"/>
      <c r="F177" s="400"/>
      <c r="G177" s="400"/>
      <c r="H177" s="400"/>
      <c r="I177" s="401"/>
      <c r="J177" s="18" t="s">
        <v>33</v>
      </c>
      <c r="K177" s="76">
        <f>Z148</f>
        <v>0</v>
      </c>
      <c r="L177" s="134">
        <v>0</v>
      </c>
      <c r="M177" s="134">
        <v>0</v>
      </c>
      <c r="N177" s="134">
        <v>0</v>
      </c>
      <c r="O177" s="134">
        <v>0</v>
      </c>
      <c r="P177" s="134">
        <v>0</v>
      </c>
      <c r="Q177" s="134">
        <v>0</v>
      </c>
      <c r="R177" s="134">
        <v>0</v>
      </c>
      <c r="S177" s="134">
        <v>0</v>
      </c>
      <c r="T177" s="134">
        <v>0</v>
      </c>
      <c r="U177" s="134">
        <v>0</v>
      </c>
      <c r="V177" s="134">
        <v>0</v>
      </c>
      <c r="W177" s="134">
        <v>0</v>
      </c>
      <c r="X177" s="134">
        <v>0</v>
      </c>
      <c r="Y177" s="134">
        <v>0</v>
      </c>
      <c r="Z177" s="76">
        <f t="shared" ref="Z177:Z182" si="33">SUM(K177:Y177)</f>
        <v>0</v>
      </c>
      <c r="AA177" s="40"/>
      <c r="AB177" s="41" t="s">
        <v>170</v>
      </c>
      <c r="AC177" s="42" t="s">
        <v>96</v>
      </c>
      <c r="AD177" s="65" t="s">
        <v>130</v>
      </c>
    </row>
    <row r="178" spans="1:30" ht="22.5" customHeight="1" x14ac:dyDescent="0.25">
      <c r="A178" s="398"/>
      <c r="B178" s="402"/>
      <c r="C178" s="403"/>
      <c r="D178" s="403"/>
      <c r="E178" s="403"/>
      <c r="F178" s="403"/>
      <c r="G178" s="403"/>
      <c r="H178" s="403"/>
      <c r="I178" s="404"/>
      <c r="J178" s="18" t="s">
        <v>34</v>
      </c>
      <c r="K178" s="76">
        <f>Z149</f>
        <v>0</v>
      </c>
      <c r="L178" s="134">
        <v>0</v>
      </c>
      <c r="M178" s="134">
        <v>0</v>
      </c>
      <c r="N178" s="134">
        <v>0</v>
      </c>
      <c r="O178" s="134">
        <v>0</v>
      </c>
      <c r="P178" s="134">
        <v>0</v>
      </c>
      <c r="Q178" s="134">
        <v>0</v>
      </c>
      <c r="R178" s="134">
        <v>0</v>
      </c>
      <c r="S178" s="134">
        <v>0</v>
      </c>
      <c r="T178" s="134">
        <v>0</v>
      </c>
      <c r="U178" s="134">
        <v>0</v>
      </c>
      <c r="V178" s="134">
        <v>0</v>
      </c>
      <c r="W178" s="134">
        <v>0</v>
      </c>
      <c r="X178" s="134">
        <v>0</v>
      </c>
      <c r="Y178" s="134">
        <v>0</v>
      </c>
      <c r="Z178" s="76">
        <f t="shared" si="33"/>
        <v>0</v>
      </c>
      <c r="AA178" s="40"/>
      <c r="AB178" s="41"/>
      <c r="AC178" s="42" t="s">
        <v>96</v>
      </c>
      <c r="AD178" s="65" t="s">
        <v>131</v>
      </c>
    </row>
    <row r="179" spans="1:30" ht="22.5" customHeight="1" x14ac:dyDescent="0.25">
      <c r="A179" s="398"/>
      <c r="B179" s="405"/>
      <c r="C179" s="406"/>
      <c r="D179" s="406"/>
      <c r="E179" s="406"/>
      <c r="F179" s="406"/>
      <c r="G179" s="406"/>
      <c r="H179" s="406"/>
      <c r="I179" s="407"/>
      <c r="J179" s="18" t="s">
        <v>35</v>
      </c>
      <c r="K179" s="77">
        <f t="shared" ref="K179:Y179" si="34">SUM(K177:K178)</f>
        <v>0</v>
      </c>
      <c r="L179" s="77">
        <f t="shared" si="34"/>
        <v>0</v>
      </c>
      <c r="M179" s="77">
        <f t="shared" si="34"/>
        <v>0</v>
      </c>
      <c r="N179" s="77">
        <f t="shared" si="34"/>
        <v>0</v>
      </c>
      <c r="O179" s="77">
        <f t="shared" si="34"/>
        <v>0</v>
      </c>
      <c r="P179" s="77">
        <f t="shared" si="34"/>
        <v>0</v>
      </c>
      <c r="Q179" s="77">
        <f t="shared" si="34"/>
        <v>0</v>
      </c>
      <c r="R179" s="77">
        <f t="shared" si="34"/>
        <v>0</v>
      </c>
      <c r="S179" s="77">
        <f t="shared" si="34"/>
        <v>0</v>
      </c>
      <c r="T179" s="77">
        <f t="shared" si="34"/>
        <v>0</v>
      </c>
      <c r="U179" s="77">
        <f t="shared" si="34"/>
        <v>0</v>
      </c>
      <c r="V179" s="77">
        <f t="shared" si="34"/>
        <v>0</v>
      </c>
      <c r="W179" s="77">
        <f t="shared" si="34"/>
        <v>0</v>
      </c>
      <c r="X179" s="77">
        <f t="shared" si="34"/>
        <v>0</v>
      </c>
      <c r="Y179" s="77">
        <f t="shared" si="34"/>
        <v>0</v>
      </c>
      <c r="Z179" s="77">
        <f t="shared" si="33"/>
        <v>0</v>
      </c>
      <c r="AA179" s="40"/>
      <c r="AB179" s="41"/>
      <c r="AC179" s="42" t="s">
        <v>177</v>
      </c>
      <c r="AD179" s="65" t="s">
        <v>132</v>
      </c>
    </row>
    <row r="180" spans="1:30" ht="22.5" customHeight="1" x14ac:dyDescent="0.25">
      <c r="A180" s="398" t="s">
        <v>48</v>
      </c>
      <c r="B180" s="399" t="s">
        <v>49</v>
      </c>
      <c r="C180" s="400"/>
      <c r="D180" s="400"/>
      <c r="E180" s="400"/>
      <c r="F180" s="400"/>
      <c r="G180" s="400"/>
      <c r="H180" s="400"/>
      <c r="I180" s="401"/>
      <c r="J180" s="18" t="s">
        <v>33</v>
      </c>
      <c r="K180" s="76">
        <f>Z151</f>
        <v>0</v>
      </c>
      <c r="L180" s="134">
        <v>0</v>
      </c>
      <c r="M180" s="134">
        <v>0</v>
      </c>
      <c r="N180" s="134">
        <v>0</v>
      </c>
      <c r="O180" s="134">
        <v>0</v>
      </c>
      <c r="P180" s="134">
        <v>0</v>
      </c>
      <c r="Q180" s="134">
        <v>0</v>
      </c>
      <c r="R180" s="134">
        <v>0</v>
      </c>
      <c r="S180" s="134">
        <v>0</v>
      </c>
      <c r="T180" s="134">
        <v>0</v>
      </c>
      <c r="U180" s="134">
        <v>0</v>
      </c>
      <c r="V180" s="134">
        <v>0</v>
      </c>
      <c r="W180" s="134">
        <v>0</v>
      </c>
      <c r="X180" s="134">
        <v>0</v>
      </c>
      <c r="Y180" s="134">
        <v>0</v>
      </c>
      <c r="Z180" s="76">
        <f t="shared" si="33"/>
        <v>0</v>
      </c>
      <c r="AA180" s="40"/>
      <c r="AB180" s="43" t="s">
        <v>171</v>
      </c>
      <c r="AC180" s="42" t="s">
        <v>174</v>
      </c>
      <c r="AD180" s="65" t="s">
        <v>133</v>
      </c>
    </row>
    <row r="181" spans="1:30" ht="22.5" customHeight="1" x14ac:dyDescent="0.25">
      <c r="A181" s="398"/>
      <c r="B181" s="402"/>
      <c r="C181" s="403"/>
      <c r="D181" s="403"/>
      <c r="E181" s="403"/>
      <c r="F181" s="403"/>
      <c r="G181" s="403"/>
      <c r="H181" s="403"/>
      <c r="I181" s="404"/>
      <c r="J181" s="18" t="s">
        <v>34</v>
      </c>
      <c r="K181" s="76">
        <f>Z152</f>
        <v>0</v>
      </c>
      <c r="L181" s="134">
        <v>0</v>
      </c>
      <c r="M181" s="134">
        <v>0</v>
      </c>
      <c r="N181" s="134">
        <v>0</v>
      </c>
      <c r="O181" s="134">
        <v>0</v>
      </c>
      <c r="P181" s="134">
        <v>0</v>
      </c>
      <c r="Q181" s="134">
        <v>0</v>
      </c>
      <c r="R181" s="134">
        <v>0</v>
      </c>
      <c r="S181" s="134">
        <v>0</v>
      </c>
      <c r="T181" s="134">
        <v>0</v>
      </c>
      <c r="U181" s="134">
        <v>0</v>
      </c>
      <c r="V181" s="134">
        <v>0</v>
      </c>
      <c r="W181" s="134">
        <v>0</v>
      </c>
      <c r="X181" s="134">
        <v>0</v>
      </c>
      <c r="Y181" s="134">
        <v>0</v>
      </c>
      <c r="Z181" s="76">
        <f t="shared" si="33"/>
        <v>0</v>
      </c>
      <c r="AA181" s="40"/>
      <c r="AB181" s="41"/>
      <c r="AC181" s="42" t="s">
        <v>174</v>
      </c>
      <c r="AD181" s="65" t="s">
        <v>134</v>
      </c>
    </row>
    <row r="182" spans="1:30" ht="22.5" customHeight="1" x14ac:dyDescent="0.25">
      <c r="A182" s="398"/>
      <c r="B182" s="405"/>
      <c r="C182" s="406"/>
      <c r="D182" s="406"/>
      <c r="E182" s="406"/>
      <c r="F182" s="406"/>
      <c r="G182" s="406"/>
      <c r="H182" s="406"/>
      <c r="I182" s="407"/>
      <c r="J182" s="18" t="s">
        <v>35</v>
      </c>
      <c r="K182" s="77">
        <f t="shared" ref="K182:Y182" si="35">SUM(K180:K181)</f>
        <v>0</v>
      </c>
      <c r="L182" s="77">
        <f t="shared" si="35"/>
        <v>0</v>
      </c>
      <c r="M182" s="77">
        <f t="shared" si="35"/>
        <v>0</v>
      </c>
      <c r="N182" s="77">
        <f t="shared" si="35"/>
        <v>0</v>
      </c>
      <c r="O182" s="77">
        <f t="shared" si="35"/>
        <v>0</v>
      </c>
      <c r="P182" s="77">
        <f t="shared" si="35"/>
        <v>0</v>
      </c>
      <c r="Q182" s="77">
        <f t="shared" si="35"/>
        <v>0</v>
      </c>
      <c r="R182" s="77">
        <f t="shared" si="35"/>
        <v>0</v>
      </c>
      <c r="S182" s="77">
        <f t="shared" si="35"/>
        <v>0</v>
      </c>
      <c r="T182" s="77">
        <f t="shared" si="35"/>
        <v>0</v>
      </c>
      <c r="U182" s="77">
        <f t="shared" si="35"/>
        <v>0</v>
      </c>
      <c r="V182" s="77">
        <f t="shared" si="35"/>
        <v>0</v>
      </c>
      <c r="W182" s="77">
        <f t="shared" si="35"/>
        <v>0</v>
      </c>
      <c r="X182" s="77">
        <f t="shared" si="35"/>
        <v>0</v>
      </c>
      <c r="Y182" s="77">
        <f t="shared" si="35"/>
        <v>0</v>
      </c>
      <c r="Z182" s="77">
        <f t="shared" si="33"/>
        <v>0</v>
      </c>
      <c r="AA182" s="54"/>
      <c r="AB182" s="46"/>
      <c r="AC182" s="42" t="s">
        <v>178</v>
      </c>
      <c r="AD182" s="68" t="s">
        <v>135</v>
      </c>
    </row>
    <row r="183" spans="1:30" ht="22.5" customHeight="1" x14ac:dyDescent="0.25">
      <c r="A183" s="55" t="s">
        <v>50</v>
      </c>
      <c r="B183" s="369" t="s">
        <v>51</v>
      </c>
      <c r="C183" s="369"/>
      <c r="D183" s="369"/>
      <c r="E183" s="369"/>
      <c r="F183" s="369"/>
      <c r="G183" s="369"/>
      <c r="H183" s="369"/>
      <c r="I183" s="369"/>
      <c r="J183" s="369"/>
      <c r="K183" s="369"/>
      <c r="L183" s="369"/>
      <c r="M183" s="369"/>
      <c r="N183" s="369"/>
      <c r="O183" s="369"/>
      <c r="P183" s="369"/>
      <c r="Q183" s="369"/>
      <c r="R183" s="369"/>
      <c r="S183" s="369"/>
      <c r="T183" s="369"/>
      <c r="U183" s="369"/>
      <c r="V183" s="369"/>
      <c r="W183" s="369"/>
      <c r="X183" s="369"/>
      <c r="Y183" s="369"/>
      <c r="Z183" s="369"/>
      <c r="AA183" s="46"/>
      <c r="AB183" s="46"/>
      <c r="AC183" s="42"/>
      <c r="AD183" s="68"/>
    </row>
    <row r="184" spans="1:30" ht="39.950000000000003" customHeight="1" x14ac:dyDescent="0.25">
      <c r="A184" s="18" t="s">
        <v>46</v>
      </c>
      <c r="B184" s="397" t="s">
        <v>166</v>
      </c>
      <c r="C184" s="397"/>
      <c r="D184" s="397"/>
      <c r="E184" s="397"/>
      <c r="F184" s="397"/>
      <c r="G184" s="397"/>
      <c r="H184" s="397"/>
      <c r="I184" s="397"/>
      <c r="J184" s="397"/>
      <c r="K184" s="76">
        <f>Z155</f>
        <v>4114</v>
      </c>
      <c r="L184" s="134">
        <v>296</v>
      </c>
      <c r="M184" s="134">
        <v>292</v>
      </c>
      <c r="N184" s="134">
        <v>302</v>
      </c>
      <c r="O184" s="134">
        <v>299</v>
      </c>
      <c r="P184" s="134">
        <v>304</v>
      </c>
      <c r="Q184" s="134">
        <v>288</v>
      </c>
      <c r="R184" s="134">
        <v>287</v>
      </c>
      <c r="S184" s="134">
        <v>282</v>
      </c>
      <c r="T184" s="134">
        <v>287</v>
      </c>
      <c r="U184" s="134">
        <v>305</v>
      </c>
      <c r="V184" s="134">
        <v>243</v>
      </c>
      <c r="W184" s="134">
        <v>228</v>
      </c>
      <c r="X184" s="134">
        <v>300</v>
      </c>
      <c r="Y184" s="134">
        <v>299</v>
      </c>
      <c r="Z184" s="76">
        <f>SUM(K184:Y184)</f>
        <v>8126</v>
      </c>
      <c r="AA184" s="40"/>
      <c r="AB184" s="81" t="s">
        <v>172</v>
      </c>
      <c r="AC184" s="42" t="s">
        <v>89</v>
      </c>
      <c r="AD184" s="65" t="s">
        <v>136</v>
      </c>
    </row>
    <row r="185" spans="1:30" ht="39.950000000000003" customHeight="1" x14ac:dyDescent="0.25">
      <c r="A185" s="18" t="s">
        <v>48</v>
      </c>
      <c r="B185" s="397" t="s">
        <v>52</v>
      </c>
      <c r="C185" s="397"/>
      <c r="D185" s="397"/>
      <c r="E185" s="397"/>
      <c r="F185" s="397"/>
      <c r="G185" s="397"/>
      <c r="H185" s="397"/>
      <c r="I185" s="397"/>
      <c r="J185" s="397"/>
      <c r="K185" s="76">
        <f>Z156</f>
        <v>0</v>
      </c>
      <c r="L185" s="134">
        <v>0</v>
      </c>
      <c r="M185" s="134">
        <v>0</v>
      </c>
      <c r="N185" s="134">
        <v>0</v>
      </c>
      <c r="O185" s="134">
        <v>0</v>
      </c>
      <c r="P185" s="134">
        <v>0</v>
      </c>
      <c r="Q185" s="134">
        <v>1</v>
      </c>
      <c r="R185" s="134">
        <v>0</v>
      </c>
      <c r="S185" s="134">
        <v>0</v>
      </c>
      <c r="T185" s="134">
        <v>0</v>
      </c>
      <c r="U185" s="134">
        <v>0</v>
      </c>
      <c r="V185" s="134">
        <v>0</v>
      </c>
      <c r="W185" s="134">
        <v>0</v>
      </c>
      <c r="X185" s="134">
        <v>0</v>
      </c>
      <c r="Y185" s="134">
        <v>0</v>
      </c>
      <c r="Z185" s="76">
        <f>SUM(K185:Y185)</f>
        <v>1</v>
      </c>
      <c r="AA185" s="40"/>
      <c r="AB185" s="41"/>
      <c r="AC185" s="42" t="s">
        <v>89</v>
      </c>
      <c r="AD185" s="65" t="s">
        <v>137</v>
      </c>
    </row>
    <row r="186" spans="1:30" ht="45.75" customHeight="1" x14ac:dyDescent="0.25">
      <c r="A186" s="18" t="s">
        <v>53</v>
      </c>
      <c r="B186" s="397" t="s">
        <v>54</v>
      </c>
      <c r="C186" s="397"/>
      <c r="D186" s="397"/>
      <c r="E186" s="397"/>
      <c r="F186" s="397"/>
      <c r="G186" s="397"/>
      <c r="H186" s="397"/>
      <c r="I186" s="397"/>
      <c r="J186" s="397"/>
      <c r="K186" s="76">
        <f>Z157</f>
        <v>1186</v>
      </c>
      <c r="L186" s="134">
        <v>102</v>
      </c>
      <c r="M186" s="134">
        <v>97</v>
      </c>
      <c r="N186" s="134">
        <v>117</v>
      </c>
      <c r="O186" s="134">
        <v>136</v>
      </c>
      <c r="P186" s="134">
        <v>122</v>
      </c>
      <c r="Q186" s="134">
        <v>124</v>
      </c>
      <c r="R186" s="134">
        <v>101</v>
      </c>
      <c r="S186" s="134">
        <v>103</v>
      </c>
      <c r="T186" s="134">
        <v>133</v>
      </c>
      <c r="U186" s="134">
        <v>107</v>
      </c>
      <c r="V186" s="134">
        <v>70</v>
      </c>
      <c r="W186" s="134">
        <v>56</v>
      </c>
      <c r="X186" s="134">
        <v>72</v>
      </c>
      <c r="Y186" s="134">
        <v>54</v>
      </c>
      <c r="Z186" s="76">
        <f>SUM(K186:Y186)</f>
        <v>2580</v>
      </c>
      <c r="AA186" s="40"/>
      <c r="AB186" s="41"/>
      <c r="AC186" s="42" t="s">
        <v>89</v>
      </c>
      <c r="AD186" s="65" t="s">
        <v>138</v>
      </c>
    </row>
    <row r="187" spans="1:30" ht="39.950000000000003" customHeight="1" x14ac:dyDescent="0.25">
      <c r="A187" s="18" t="s">
        <v>55</v>
      </c>
      <c r="B187" s="397" t="s">
        <v>56</v>
      </c>
      <c r="C187" s="397"/>
      <c r="D187" s="397"/>
      <c r="E187" s="397"/>
      <c r="F187" s="397"/>
      <c r="G187" s="397"/>
      <c r="H187" s="397"/>
      <c r="I187" s="397"/>
      <c r="J187" s="397"/>
      <c r="K187" s="77">
        <f t="shared" ref="K187:Y187" si="36">K184-K185-K186</f>
        <v>2928</v>
      </c>
      <c r="L187" s="77">
        <f t="shared" si="36"/>
        <v>194</v>
      </c>
      <c r="M187" s="77">
        <f t="shared" si="36"/>
        <v>195</v>
      </c>
      <c r="N187" s="77">
        <f t="shared" si="36"/>
        <v>185</v>
      </c>
      <c r="O187" s="77">
        <f t="shared" si="36"/>
        <v>163</v>
      </c>
      <c r="P187" s="77">
        <f t="shared" si="36"/>
        <v>182</v>
      </c>
      <c r="Q187" s="77">
        <f t="shared" si="36"/>
        <v>163</v>
      </c>
      <c r="R187" s="77">
        <f t="shared" si="36"/>
        <v>186</v>
      </c>
      <c r="S187" s="77">
        <f t="shared" si="36"/>
        <v>179</v>
      </c>
      <c r="T187" s="77">
        <f t="shared" si="36"/>
        <v>154</v>
      </c>
      <c r="U187" s="77">
        <f t="shared" si="36"/>
        <v>198</v>
      </c>
      <c r="V187" s="77">
        <f t="shared" si="36"/>
        <v>173</v>
      </c>
      <c r="W187" s="77">
        <f t="shared" si="36"/>
        <v>172</v>
      </c>
      <c r="X187" s="77">
        <f t="shared" si="36"/>
        <v>228</v>
      </c>
      <c r="Y187" s="77">
        <f t="shared" si="36"/>
        <v>245</v>
      </c>
      <c r="Z187" s="77">
        <f>SUM(K187:Y187)</f>
        <v>5545</v>
      </c>
      <c r="AA187" s="40"/>
      <c r="AB187" s="43" t="s">
        <v>97</v>
      </c>
      <c r="AC187" s="42" t="s">
        <v>179</v>
      </c>
      <c r="AD187" s="65" t="s">
        <v>139</v>
      </c>
    </row>
    <row r="188" spans="1:30" ht="15.75" customHeight="1" x14ac:dyDescent="0.25">
      <c r="A188" s="56"/>
      <c r="B188" s="57"/>
      <c r="C188" s="396"/>
      <c r="D188" s="396"/>
      <c r="E188" s="396"/>
      <c r="F188" s="396"/>
      <c r="G188" s="396"/>
      <c r="H188" s="396"/>
      <c r="I188" s="396"/>
      <c r="J188" s="396"/>
      <c r="K188" s="396"/>
      <c r="L188" s="396"/>
      <c r="M188" s="396"/>
      <c r="N188" s="396"/>
      <c r="O188" s="396"/>
      <c r="P188" s="396"/>
      <c r="Q188" s="396"/>
      <c r="R188" s="396"/>
      <c r="S188" s="396"/>
      <c r="T188" s="396"/>
      <c r="U188" s="396"/>
      <c r="V188" s="396"/>
      <c r="W188" s="396"/>
      <c r="X188" s="396"/>
      <c r="Y188" s="396"/>
      <c r="Z188" s="44"/>
      <c r="AA188" s="40" t="s">
        <v>95</v>
      </c>
      <c r="AB188" s="44"/>
      <c r="AC188" s="42"/>
    </row>
    <row r="189" spans="1:30" ht="16.5" customHeight="1" x14ac:dyDescent="0.25">
      <c r="C189" s="352" t="s">
        <v>38</v>
      </c>
      <c r="D189" s="353"/>
      <c r="E189" s="353"/>
      <c r="F189" s="353"/>
      <c r="G189" s="353"/>
      <c r="H189" s="353"/>
      <c r="I189" s="353"/>
      <c r="J189" s="353"/>
      <c r="K189" s="353"/>
      <c r="L189" s="353"/>
      <c r="M189" s="353"/>
      <c r="N189" s="353"/>
      <c r="O189" s="353"/>
      <c r="P189" s="353"/>
      <c r="Q189" s="353"/>
      <c r="R189" s="353"/>
      <c r="S189" s="353"/>
      <c r="T189" s="353"/>
      <c r="U189" s="353"/>
      <c r="V189" s="353"/>
      <c r="W189" s="353"/>
      <c r="X189" s="353"/>
      <c r="Y189" s="354"/>
      <c r="AC189"/>
    </row>
    <row r="190" spans="1:30" ht="19.5" customHeight="1" x14ac:dyDescent="0.25">
      <c r="A190" s="20"/>
      <c r="B190" s="2"/>
      <c r="C190" s="357" t="s">
        <v>39</v>
      </c>
      <c r="D190" s="358"/>
      <c r="E190" s="358"/>
      <c r="F190" s="358"/>
      <c r="G190" s="358"/>
      <c r="H190" s="358"/>
      <c r="I190" s="359"/>
      <c r="J190" s="357" t="s">
        <v>40</v>
      </c>
      <c r="K190" s="358"/>
      <c r="L190" s="358"/>
      <c r="M190" s="359"/>
      <c r="N190" s="357" t="s">
        <v>41</v>
      </c>
      <c r="O190" s="358"/>
      <c r="P190" s="358"/>
      <c r="Q190" s="359"/>
      <c r="R190" s="357" t="s">
        <v>42</v>
      </c>
      <c r="S190" s="358"/>
      <c r="T190" s="358"/>
      <c r="U190" s="359"/>
      <c r="V190" s="357" t="s">
        <v>43</v>
      </c>
      <c r="W190" s="358"/>
      <c r="X190" s="358"/>
      <c r="Y190" s="359"/>
      <c r="Z190" s="1"/>
      <c r="AC190"/>
    </row>
    <row r="191" spans="1:30" ht="42.75" customHeight="1" x14ac:dyDescent="0.25">
      <c r="A191" s="21"/>
      <c r="B191" s="22"/>
      <c r="C191" s="393" t="s">
        <v>488</v>
      </c>
      <c r="D191" s="394"/>
      <c r="E191" s="394"/>
      <c r="F191" s="394"/>
      <c r="G191" s="394"/>
      <c r="H191" s="394"/>
      <c r="I191" s="395"/>
      <c r="J191" s="393" t="s">
        <v>488</v>
      </c>
      <c r="K191" s="394"/>
      <c r="L191" s="394"/>
      <c r="M191" s="395"/>
      <c r="N191" s="393" t="s">
        <v>488</v>
      </c>
      <c r="O191" s="394"/>
      <c r="P191" s="394"/>
      <c r="Q191" s="395"/>
      <c r="R191" s="393" t="s">
        <v>488</v>
      </c>
      <c r="S191" s="394"/>
      <c r="T191" s="394"/>
      <c r="U191" s="395"/>
      <c r="V191" s="393" t="s">
        <v>488</v>
      </c>
      <c r="W191" s="394"/>
      <c r="X191" s="394"/>
      <c r="Y191" s="395"/>
      <c r="AA191" s="45"/>
      <c r="AC191"/>
    </row>
    <row r="192" spans="1:30" ht="16.5" customHeight="1" x14ac:dyDescent="0.25">
      <c r="C192" s="352" t="s">
        <v>44</v>
      </c>
      <c r="D192" s="353"/>
      <c r="E192" s="353"/>
      <c r="F192" s="353"/>
      <c r="G192" s="353"/>
      <c r="H192" s="353"/>
      <c r="I192" s="353"/>
      <c r="J192" s="353"/>
      <c r="K192" s="353"/>
      <c r="L192" s="353"/>
      <c r="M192" s="353"/>
      <c r="N192" s="353"/>
      <c r="O192" s="353"/>
      <c r="P192" s="353"/>
      <c r="Q192" s="353"/>
      <c r="R192" s="353"/>
      <c r="S192" s="353"/>
      <c r="T192" s="353"/>
      <c r="U192" s="353"/>
      <c r="V192" s="353"/>
      <c r="W192" s="353"/>
      <c r="X192" s="353"/>
      <c r="Y192" s="354"/>
      <c r="AC192"/>
    </row>
    <row r="193" spans="1:34" ht="41.25" customHeight="1" x14ac:dyDescent="0.25">
      <c r="A193" s="21"/>
      <c r="B193" s="22"/>
      <c r="C193" s="391" t="s">
        <v>489</v>
      </c>
      <c r="D193" s="392"/>
      <c r="E193" s="392"/>
      <c r="F193" s="392"/>
      <c r="G193" s="387" t="s">
        <v>490</v>
      </c>
      <c r="H193" s="388"/>
      <c r="I193" s="388"/>
      <c r="J193" s="388"/>
      <c r="K193" s="389" t="s">
        <v>491</v>
      </c>
      <c r="L193" s="390"/>
      <c r="M193" s="390"/>
      <c r="N193" s="387" t="s">
        <v>492</v>
      </c>
      <c r="O193" s="388"/>
      <c r="P193" s="388"/>
      <c r="Q193" s="389" t="s">
        <v>493</v>
      </c>
      <c r="R193" s="390"/>
      <c r="S193" s="390"/>
      <c r="T193" s="387" t="s">
        <v>494</v>
      </c>
      <c r="U193" s="388"/>
      <c r="V193" s="389" t="s">
        <v>495</v>
      </c>
      <c r="W193" s="390"/>
      <c r="X193" s="389" t="s">
        <v>496</v>
      </c>
      <c r="Y193" s="390"/>
      <c r="AA193" s="45"/>
      <c r="AC193"/>
    </row>
    <row r="194" spans="1:34" ht="41.25" customHeight="1" x14ac:dyDescent="0.25">
      <c r="A194" s="21"/>
      <c r="B194" s="22"/>
      <c r="C194" s="387" t="s">
        <v>497</v>
      </c>
      <c r="D194" s="388"/>
      <c r="E194" s="388"/>
      <c r="F194" s="388"/>
      <c r="G194" s="387" t="s">
        <v>498</v>
      </c>
      <c r="H194" s="388"/>
      <c r="I194" s="388"/>
      <c r="J194" s="388"/>
      <c r="K194" s="389" t="s">
        <v>499</v>
      </c>
      <c r="L194" s="390"/>
      <c r="M194" s="390"/>
      <c r="N194" s="387" t="s">
        <v>500</v>
      </c>
      <c r="O194" s="388"/>
      <c r="P194" s="388"/>
      <c r="Q194" s="389" t="s">
        <v>501</v>
      </c>
      <c r="R194" s="390"/>
      <c r="S194" s="390"/>
      <c r="T194" s="387" t="s">
        <v>502</v>
      </c>
      <c r="U194" s="388"/>
      <c r="V194" s="389" t="s">
        <v>503</v>
      </c>
      <c r="W194" s="390"/>
      <c r="X194" s="389" t="s">
        <v>504</v>
      </c>
      <c r="Y194" s="390"/>
      <c r="AC194"/>
    </row>
    <row r="195" spans="1:34" ht="15" customHeight="1" x14ac:dyDescent="0.25">
      <c r="AC195"/>
      <c r="AF195" s="45"/>
    </row>
    <row r="196" spans="1:34" ht="15" customHeight="1" x14ac:dyDescent="0.25">
      <c r="A196" s="1"/>
      <c r="B196" s="1"/>
      <c r="C196" s="2"/>
      <c r="D196" s="2"/>
      <c r="E196" s="2"/>
      <c r="F196" s="2"/>
      <c r="G196" s="2"/>
      <c r="H196" s="2"/>
      <c r="I196" s="2"/>
      <c r="J196" s="374"/>
      <c r="K196" s="374"/>
      <c r="L196" s="374"/>
      <c r="M196" s="374"/>
      <c r="N196" s="374"/>
      <c r="O196" s="374"/>
      <c r="P196" s="374"/>
      <c r="Q196" s="374"/>
      <c r="R196" s="374"/>
      <c r="S196" s="374"/>
      <c r="T196" s="374"/>
      <c r="U196" s="374"/>
      <c r="V196" s="374"/>
      <c r="W196" s="374"/>
      <c r="X196" s="2"/>
      <c r="Y196" s="2"/>
      <c r="Z196" s="1"/>
      <c r="AA196" s="3"/>
      <c r="AC196"/>
      <c r="AD196" t="s">
        <v>460</v>
      </c>
      <c r="AH196" s="132" t="s">
        <v>486</v>
      </c>
    </row>
    <row r="197" spans="1:34" ht="22.5" customHeight="1" x14ac:dyDescent="0.25">
      <c r="B197" s="52"/>
      <c r="C197" s="2"/>
      <c r="D197" s="2"/>
      <c r="E197" s="2"/>
      <c r="F197" s="2"/>
      <c r="G197" s="2"/>
      <c r="H197" s="2"/>
      <c r="I197" s="2"/>
      <c r="J197" s="370" t="s">
        <v>4</v>
      </c>
      <c r="K197" s="370"/>
      <c r="L197" s="370"/>
      <c r="M197" s="370"/>
      <c r="N197" s="5" t="s">
        <v>413</v>
      </c>
      <c r="O197" s="5"/>
      <c r="P197" s="5"/>
      <c r="Q197" s="5"/>
      <c r="R197" s="5" t="s">
        <v>5</v>
      </c>
      <c r="S197" s="5"/>
      <c r="T197" s="5"/>
      <c r="U197" s="5" t="s">
        <v>412</v>
      </c>
      <c r="W197" s="5"/>
      <c r="X197" s="6"/>
      <c r="Y197" s="371" t="s">
        <v>2</v>
      </c>
      <c r="Z197" s="371"/>
      <c r="AC197"/>
      <c r="AH197" s="132" t="s">
        <v>485</v>
      </c>
    </row>
    <row r="198" spans="1:34" ht="22.5" customHeight="1" x14ac:dyDescent="0.25">
      <c r="C198" s="2"/>
      <c r="D198" s="2"/>
      <c r="E198" s="2"/>
      <c r="F198" s="2"/>
      <c r="G198" s="2"/>
      <c r="H198" s="2"/>
      <c r="I198" s="2"/>
      <c r="J198" s="370" t="s">
        <v>6</v>
      </c>
      <c r="K198" s="370"/>
      <c r="L198" s="370"/>
      <c r="M198" s="370"/>
      <c r="N198" s="5" t="s">
        <v>413</v>
      </c>
      <c r="O198" s="5"/>
      <c r="P198" s="5"/>
      <c r="Q198" s="5"/>
      <c r="R198" s="5" t="s">
        <v>7</v>
      </c>
      <c r="S198" s="5"/>
      <c r="T198" s="5"/>
      <c r="U198" s="5" t="s">
        <v>411</v>
      </c>
      <c r="W198" s="5"/>
      <c r="X198" s="6"/>
      <c r="Y198" s="371"/>
      <c r="Z198" s="371"/>
      <c r="AC198"/>
    </row>
    <row r="199" spans="1:34" ht="22.5" customHeight="1" x14ac:dyDescent="0.25">
      <c r="C199" s="2"/>
      <c r="D199" s="2"/>
      <c r="E199" s="2"/>
      <c r="F199" s="2"/>
      <c r="G199" s="2"/>
      <c r="H199" s="2"/>
      <c r="I199" s="2"/>
      <c r="J199" s="372"/>
      <c r="K199" s="372"/>
      <c r="L199" s="372"/>
      <c r="M199" s="372"/>
      <c r="N199" s="5"/>
      <c r="O199" s="5"/>
      <c r="P199" s="5"/>
      <c r="Q199" s="5"/>
      <c r="R199" s="5" t="s">
        <v>8</v>
      </c>
      <c r="S199" s="5"/>
      <c r="T199" s="5"/>
      <c r="U199" s="5" t="s">
        <v>411</v>
      </c>
      <c r="W199" s="5"/>
      <c r="Y199" s="373" t="s">
        <v>460</v>
      </c>
      <c r="Z199" s="373"/>
      <c r="AC199"/>
    </row>
    <row r="200" spans="1:34" ht="22.5" customHeight="1" x14ac:dyDescent="0.25">
      <c r="A200" s="14"/>
      <c r="B200" s="14"/>
      <c r="C200" s="14"/>
      <c r="D200" s="14"/>
      <c r="E200" s="14"/>
      <c r="F200" s="14"/>
      <c r="G200" s="14"/>
      <c r="H200" s="14"/>
      <c r="I200" s="14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W200" s="366"/>
      <c r="X200" s="366"/>
      <c r="Y200" s="366"/>
      <c r="Z200" s="366"/>
      <c r="AC200"/>
    </row>
    <row r="201" spans="1:34" ht="22.5" customHeight="1" x14ac:dyDescent="0.25">
      <c r="A201" s="14"/>
      <c r="B201" s="14"/>
      <c r="C201" s="14"/>
      <c r="D201" s="14"/>
      <c r="E201" s="14"/>
      <c r="F201" s="14"/>
      <c r="G201" s="14"/>
      <c r="H201" s="14"/>
      <c r="I201" s="14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366"/>
      <c r="X201" s="366"/>
      <c r="Y201" s="366"/>
      <c r="Z201" s="366"/>
      <c r="AC201"/>
    </row>
    <row r="202" spans="1:34" ht="22.5" customHeight="1" x14ac:dyDescent="0.25">
      <c r="A202" s="14"/>
      <c r="B202" s="14"/>
      <c r="C202" s="14"/>
      <c r="D202" s="14"/>
      <c r="E202" s="14"/>
      <c r="F202" s="14"/>
      <c r="G202" s="14"/>
      <c r="H202" s="14"/>
      <c r="I202" s="14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367" t="s">
        <v>461</v>
      </c>
      <c r="X202" s="367"/>
      <c r="Y202" s="367"/>
      <c r="Z202" s="367"/>
      <c r="AC202"/>
    </row>
    <row r="203" spans="1:34" ht="24.95" customHeight="1" x14ac:dyDescent="0.25">
      <c r="A203" s="8" t="s">
        <v>9</v>
      </c>
      <c r="B203" s="368" t="s">
        <v>10</v>
      </c>
      <c r="C203" s="368"/>
      <c r="D203" s="368"/>
      <c r="E203" s="368"/>
      <c r="F203" s="368"/>
      <c r="G203" s="368"/>
      <c r="H203" s="368"/>
      <c r="I203" s="368"/>
      <c r="J203" s="368"/>
      <c r="K203" s="368" t="s">
        <v>11</v>
      </c>
      <c r="L203" s="368"/>
      <c r="M203" s="368"/>
      <c r="N203" s="368"/>
      <c r="O203" s="368"/>
      <c r="P203" s="368"/>
      <c r="Q203" s="368"/>
      <c r="R203" s="368"/>
      <c r="S203" s="368"/>
      <c r="T203" s="368"/>
      <c r="U203" s="368"/>
      <c r="V203" s="368"/>
      <c r="W203" s="368"/>
      <c r="X203" s="368"/>
      <c r="Y203" s="368"/>
      <c r="Z203" s="368"/>
      <c r="AA203" s="40"/>
      <c r="AB203" s="41"/>
      <c r="AC203" s="41"/>
    </row>
    <row r="204" spans="1:34" ht="44.25" customHeight="1" x14ac:dyDescent="0.25">
      <c r="A204" s="8" t="s">
        <v>88</v>
      </c>
      <c r="B204" s="369" t="s">
        <v>45</v>
      </c>
      <c r="C204" s="369"/>
      <c r="D204" s="369"/>
      <c r="E204" s="369"/>
      <c r="F204" s="369"/>
      <c r="G204" s="369"/>
      <c r="H204" s="369"/>
      <c r="I204" s="369"/>
      <c r="J204" s="369"/>
      <c r="K204" s="9" t="s">
        <v>216</v>
      </c>
      <c r="L204" s="9" t="s">
        <v>249</v>
      </c>
      <c r="M204" s="9" t="s">
        <v>251</v>
      </c>
      <c r="N204" s="9" t="s">
        <v>253</v>
      </c>
      <c r="O204" s="9" t="s">
        <v>255</v>
      </c>
      <c r="P204" s="133"/>
      <c r="Q204" s="133"/>
      <c r="R204" s="133"/>
      <c r="S204" s="133"/>
      <c r="T204" s="133"/>
      <c r="U204" s="133"/>
      <c r="V204" s="133"/>
      <c r="W204" s="133"/>
      <c r="X204" s="133"/>
      <c r="Y204" s="133"/>
      <c r="Z204" s="8" t="s">
        <v>256</v>
      </c>
      <c r="AA204" s="40"/>
      <c r="AB204" s="41"/>
      <c r="AC204" s="41"/>
      <c r="AD204" s="65" t="s">
        <v>247</v>
      </c>
    </row>
    <row r="205" spans="1:34" ht="12.75" customHeight="1" x14ac:dyDescent="0.25">
      <c r="A205" s="10" t="s">
        <v>13</v>
      </c>
      <c r="B205" s="360" t="s">
        <v>14</v>
      </c>
      <c r="C205" s="360"/>
      <c r="D205" s="360"/>
      <c r="E205" s="360"/>
      <c r="F205" s="360"/>
      <c r="G205" s="360"/>
      <c r="H205" s="360"/>
      <c r="I205" s="360"/>
      <c r="J205" s="360"/>
      <c r="K205" s="11" t="s">
        <v>15</v>
      </c>
      <c r="L205" s="11" t="s">
        <v>16</v>
      </c>
      <c r="M205" s="11" t="s">
        <v>17</v>
      </c>
      <c r="N205" s="11" t="s">
        <v>18</v>
      </c>
      <c r="O205" s="11" t="s">
        <v>19</v>
      </c>
      <c r="P205" s="11" t="s">
        <v>20</v>
      </c>
      <c r="Q205" s="11" t="s">
        <v>21</v>
      </c>
      <c r="R205" s="11" t="s">
        <v>22</v>
      </c>
      <c r="S205" s="11" t="s">
        <v>23</v>
      </c>
      <c r="T205" s="11" t="s">
        <v>24</v>
      </c>
      <c r="U205" s="11" t="s">
        <v>25</v>
      </c>
      <c r="V205" s="11" t="s">
        <v>26</v>
      </c>
      <c r="W205" s="11" t="s">
        <v>27</v>
      </c>
      <c r="X205" s="11" t="s">
        <v>28</v>
      </c>
      <c r="Y205" s="11" t="s">
        <v>29</v>
      </c>
      <c r="Z205" s="11" t="s">
        <v>30</v>
      </c>
      <c r="AA205" s="48"/>
      <c r="AB205" s="49"/>
      <c r="AC205" s="49"/>
      <c r="AD205" s="66"/>
    </row>
    <row r="206" spans="1:34" ht="22.5" customHeight="1" x14ac:dyDescent="0.25">
      <c r="A206" s="398" t="s">
        <v>46</v>
      </c>
      <c r="B206" s="399" t="s">
        <v>47</v>
      </c>
      <c r="C206" s="400"/>
      <c r="D206" s="400"/>
      <c r="E206" s="400"/>
      <c r="F206" s="400"/>
      <c r="G206" s="400"/>
      <c r="H206" s="400"/>
      <c r="I206" s="401"/>
      <c r="J206" s="18" t="s">
        <v>33</v>
      </c>
      <c r="K206" s="76">
        <f>Z177</f>
        <v>0</v>
      </c>
      <c r="L206" s="134">
        <v>0</v>
      </c>
      <c r="M206" s="134">
        <v>0</v>
      </c>
      <c r="N206" s="134">
        <v>0</v>
      </c>
      <c r="O206" s="134">
        <v>0</v>
      </c>
      <c r="P206" s="133"/>
      <c r="Q206" s="133"/>
      <c r="R206" s="133"/>
      <c r="S206" s="133"/>
      <c r="T206" s="133"/>
      <c r="U206" s="133"/>
      <c r="V206" s="133"/>
      <c r="W206" s="133"/>
      <c r="X206" s="133"/>
      <c r="Y206" s="133"/>
      <c r="Z206" s="76">
        <f t="shared" ref="Z206:Z211" si="37">SUM(K206:Y206)</f>
        <v>0</v>
      </c>
      <c r="AA206" s="40"/>
      <c r="AB206" s="41" t="s">
        <v>170</v>
      </c>
      <c r="AC206" s="42" t="s">
        <v>96</v>
      </c>
      <c r="AD206" s="65" t="s">
        <v>130</v>
      </c>
    </row>
    <row r="207" spans="1:34" ht="22.5" customHeight="1" x14ac:dyDescent="0.25">
      <c r="A207" s="398"/>
      <c r="B207" s="402"/>
      <c r="C207" s="403"/>
      <c r="D207" s="403"/>
      <c r="E207" s="403"/>
      <c r="F207" s="403"/>
      <c r="G207" s="403"/>
      <c r="H207" s="403"/>
      <c r="I207" s="404"/>
      <c r="J207" s="18" t="s">
        <v>34</v>
      </c>
      <c r="K207" s="76">
        <f>Z178</f>
        <v>0</v>
      </c>
      <c r="L207" s="134">
        <v>0</v>
      </c>
      <c r="M207" s="134">
        <v>0</v>
      </c>
      <c r="N207" s="134">
        <v>0</v>
      </c>
      <c r="O207" s="134">
        <v>0</v>
      </c>
      <c r="P207" s="133"/>
      <c r="Q207" s="133"/>
      <c r="R207" s="133"/>
      <c r="S207" s="133"/>
      <c r="T207" s="133"/>
      <c r="U207" s="133"/>
      <c r="V207" s="133"/>
      <c r="W207" s="133"/>
      <c r="X207" s="133"/>
      <c r="Y207" s="133"/>
      <c r="Z207" s="76">
        <f t="shared" si="37"/>
        <v>0</v>
      </c>
      <c r="AA207" s="40"/>
      <c r="AB207" s="41"/>
      <c r="AC207" s="42" t="s">
        <v>96</v>
      </c>
      <c r="AD207" s="65" t="s">
        <v>131</v>
      </c>
    </row>
    <row r="208" spans="1:34" ht="22.5" customHeight="1" x14ac:dyDescent="0.25">
      <c r="A208" s="398"/>
      <c r="B208" s="405"/>
      <c r="C208" s="406"/>
      <c r="D208" s="406"/>
      <c r="E208" s="406"/>
      <c r="F208" s="406"/>
      <c r="G208" s="406"/>
      <c r="H208" s="406"/>
      <c r="I208" s="407"/>
      <c r="J208" s="18" t="s">
        <v>35</v>
      </c>
      <c r="K208" s="77">
        <f>SUM(K206:K207)</f>
        <v>0</v>
      </c>
      <c r="L208" s="77">
        <f>SUM(L206:L207)</f>
        <v>0</v>
      </c>
      <c r="M208" s="77">
        <f>SUM(M206:M207)</f>
        <v>0</v>
      </c>
      <c r="N208" s="77">
        <f>SUM(N206:N207)</f>
        <v>0</v>
      </c>
      <c r="O208" s="77">
        <f>SUM(O206:O207)</f>
        <v>0</v>
      </c>
      <c r="P208" s="133"/>
      <c r="Q208" s="133"/>
      <c r="R208" s="133"/>
      <c r="S208" s="133"/>
      <c r="T208" s="133"/>
      <c r="U208" s="133"/>
      <c r="V208" s="133"/>
      <c r="W208" s="133"/>
      <c r="X208" s="133"/>
      <c r="Y208" s="133"/>
      <c r="Z208" s="77">
        <f t="shared" si="37"/>
        <v>0</v>
      </c>
      <c r="AA208" s="40"/>
      <c r="AB208" s="41"/>
      <c r="AC208" s="42" t="s">
        <v>177</v>
      </c>
      <c r="AD208" s="65" t="s">
        <v>132</v>
      </c>
    </row>
    <row r="209" spans="1:32" ht="22.5" customHeight="1" x14ac:dyDescent="0.25">
      <c r="A209" s="398" t="s">
        <v>48</v>
      </c>
      <c r="B209" s="399" t="s">
        <v>49</v>
      </c>
      <c r="C209" s="400"/>
      <c r="D209" s="400"/>
      <c r="E209" s="400"/>
      <c r="F209" s="400"/>
      <c r="G209" s="400"/>
      <c r="H209" s="400"/>
      <c r="I209" s="401"/>
      <c r="J209" s="18" t="s">
        <v>33</v>
      </c>
      <c r="K209" s="76">
        <f>Z180</f>
        <v>0</v>
      </c>
      <c r="L209" s="134">
        <v>0</v>
      </c>
      <c r="M209" s="134">
        <v>0</v>
      </c>
      <c r="N209" s="134">
        <v>0</v>
      </c>
      <c r="O209" s="134">
        <v>0</v>
      </c>
      <c r="P209" s="133"/>
      <c r="Q209" s="133"/>
      <c r="R209" s="133"/>
      <c r="S209" s="133"/>
      <c r="T209" s="133"/>
      <c r="U209" s="133"/>
      <c r="V209" s="133"/>
      <c r="W209" s="133"/>
      <c r="X209" s="133"/>
      <c r="Y209" s="133"/>
      <c r="Z209" s="76">
        <f t="shared" si="37"/>
        <v>0</v>
      </c>
      <c r="AA209" s="40"/>
      <c r="AB209" s="43" t="s">
        <v>171</v>
      </c>
      <c r="AC209" s="42" t="s">
        <v>174</v>
      </c>
      <c r="AD209" s="65" t="s">
        <v>133</v>
      </c>
    </row>
    <row r="210" spans="1:32" ht="22.5" customHeight="1" x14ac:dyDescent="0.25">
      <c r="A210" s="398"/>
      <c r="B210" s="402"/>
      <c r="C210" s="403"/>
      <c r="D210" s="403"/>
      <c r="E210" s="403"/>
      <c r="F210" s="403"/>
      <c r="G210" s="403"/>
      <c r="H210" s="403"/>
      <c r="I210" s="404"/>
      <c r="J210" s="18" t="s">
        <v>34</v>
      </c>
      <c r="K210" s="76">
        <f>Z181</f>
        <v>0</v>
      </c>
      <c r="L210" s="134">
        <v>0</v>
      </c>
      <c r="M210" s="134">
        <v>0</v>
      </c>
      <c r="N210" s="134">
        <v>0</v>
      </c>
      <c r="O210" s="134">
        <v>0</v>
      </c>
      <c r="P210" s="133"/>
      <c r="Q210" s="133"/>
      <c r="R210" s="133"/>
      <c r="S210" s="133"/>
      <c r="T210" s="133"/>
      <c r="U210" s="133"/>
      <c r="V210" s="133"/>
      <c r="W210" s="133"/>
      <c r="X210" s="133"/>
      <c r="Y210" s="133"/>
      <c r="Z210" s="76">
        <f t="shared" si="37"/>
        <v>0</v>
      </c>
      <c r="AA210" s="40"/>
      <c r="AB210" s="41"/>
      <c r="AC210" s="42" t="s">
        <v>174</v>
      </c>
      <c r="AD210" s="65" t="s">
        <v>134</v>
      </c>
    </row>
    <row r="211" spans="1:32" ht="22.5" customHeight="1" x14ac:dyDescent="0.25">
      <c r="A211" s="398"/>
      <c r="B211" s="405"/>
      <c r="C211" s="406"/>
      <c r="D211" s="406"/>
      <c r="E211" s="406"/>
      <c r="F211" s="406"/>
      <c r="G211" s="406"/>
      <c r="H211" s="406"/>
      <c r="I211" s="407"/>
      <c r="J211" s="18" t="s">
        <v>35</v>
      </c>
      <c r="K211" s="77">
        <f>SUM(K209:K210)</f>
        <v>0</v>
      </c>
      <c r="L211" s="77">
        <f>SUM(L209:L210)</f>
        <v>0</v>
      </c>
      <c r="M211" s="77">
        <f>SUM(M209:M210)</f>
        <v>0</v>
      </c>
      <c r="N211" s="77">
        <f>SUM(N209:N210)</f>
        <v>0</v>
      </c>
      <c r="O211" s="77">
        <f>SUM(O209:O210)</f>
        <v>0</v>
      </c>
      <c r="P211" s="133"/>
      <c r="Q211" s="133"/>
      <c r="R211" s="133"/>
      <c r="S211" s="133"/>
      <c r="T211" s="133"/>
      <c r="U211" s="133"/>
      <c r="V211" s="133"/>
      <c r="W211" s="133"/>
      <c r="X211" s="133"/>
      <c r="Y211" s="133"/>
      <c r="Z211" s="77">
        <f t="shared" si="37"/>
        <v>0</v>
      </c>
      <c r="AA211" s="54"/>
      <c r="AB211" s="46"/>
      <c r="AC211" s="42" t="s">
        <v>178</v>
      </c>
      <c r="AD211" s="68" t="s">
        <v>135</v>
      </c>
    </row>
    <row r="212" spans="1:32" ht="22.5" customHeight="1" x14ac:dyDescent="0.25">
      <c r="A212" s="55" t="s">
        <v>50</v>
      </c>
      <c r="B212" s="369" t="s">
        <v>51</v>
      </c>
      <c r="C212" s="369"/>
      <c r="D212" s="369"/>
      <c r="E212" s="369"/>
      <c r="F212" s="369"/>
      <c r="G212" s="369"/>
      <c r="H212" s="369"/>
      <c r="I212" s="369"/>
      <c r="J212" s="369"/>
      <c r="K212" s="369"/>
      <c r="L212" s="369"/>
      <c r="M212" s="369"/>
      <c r="N212" s="369"/>
      <c r="O212" s="369"/>
      <c r="P212" s="369"/>
      <c r="Q212" s="369"/>
      <c r="R212" s="369"/>
      <c r="S212" s="369"/>
      <c r="T212" s="369"/>
      <c r="U212" s="369"/>
      <c r="V212" s="369"/>
      <c r="W212" s="369"/>
      <c r="X212" s="369"/>
      <c r="Y212" s="369"/>
      <c r="Z212" s="369"/>
      <c r="AA212" s="46"/>
      <c r="AB212" s="46"/>
      <c r="AC212" s="42"/>
      <c r="AD212" s="68"/>
    </row>
    <row r="213" spans="1:32" ht="39.950000000000003" customHeight="1" x14ac:dyDescent="0.25">
      <c r="A213" s="18" t="s">
        <v>46</v>
      </c>
      <c r="B213" s="397" t="s">
        <v>166</v>
      </c>
      <c r="C213" s="397"/>
      <c r="D213" s="397"/>
      <c r="E213" s="397"/>
      <c r="F213" s="397"/>
      <c r="G213" s="397"/>
      <c r="H213" s="397"/>
      <c r="I213" s="397"/>
      <c r="J213" s="397"/>
      <c r="K213" s="76">
        <f>Z184</f>
        <v>8126</v>
      </c>
      <c r="L213" s="134">
        <v>295</v>
      </c>
      <c r="M213" s="134">
        <v>297</v>
      </c>
      <c r="N213" s="134">
        <v>297</v>
      </c>
      <c r="O213" s="134">
        <v>175</v>
      </c>
      <c r="P213" s="133"/>
      <c r="Q213" s="133"/>
      <c r="R213" s="133"/>
      <c r="S213" s="133"/>
      <c r="T213" s="133"/>
      <c r="U213" s="133"/>
      <c r="V213" s="133"/>
      <c r="W213" s="133"/>
      <c r="X213" s="133"/>
      <c r="Y213" s="133"/>
      <c r="Z213" s="76">
        <f>SUM(K213:Y213)</f>
        <v>9190</v>
      </c>
      <c r="AA213" s="40"/>
      <c r="AB213" s="81" t="s">
        <v>172</v>
      </c>
      <c r="AC213" s="42" t="s">
        <v>89</v>
      </c>
      <c r="AD213" s="65" t="s">
        <v>136</v>
      </c>
    </row>
    <row r="214" spans="1:32" ht="39.950000000000003" customHeight="1" x14ac:dyDescent="0.25">
      <c r="A214" s="18" t="s">
        <v>48</v>
      </c>
      <c r="B214" s="397" t="s">
        <v>52</v>
      </c>
      <c r="C214" s="397"/>
      <c r="D214" s="397"/>
      <c r="E214" s="397"/>
      <c r="F214" s="397"/>
      <c r="G214" s="397"/>
      <c r="H214" s="397"/>
      <c r="I214" s="397"/>
      <c r="J214" s="397"/>
      <c r="K214" s="76">
        <f>Z185</f>
        <v>1</v>
      </c>
      <c r="L214" s="134">
        <v>0</v>
      </c>
      <c r="M214" s="134">
        <v>0</v>
      </c>
      <c r="N214" s="134">
        <v>1</v>
      </c>
      <c r="O214" s="134">
        <v>0</v>
      </c>
      <c r="P214" s="133"/>
      <c r="Q214" s="133"/>
      <c r="R214" s="133"/>
      <c r="S214" s="133"/>
      <c r="T214" s="133"/>
      <c r="U214" s="133"/>
      <c r="V214" s="133"/>
      <c r="W214" s="133"/>
      <c r="X214" s="133"/>
      <c r="Y214" s="133"/>
      <c r="Z214" s="76">
        <f>SUM(K214:Y214)</f>
        <v>2</v>
      </c>
      <c r="AA214" s="40"/>
      <c r="AB214" s="41"/>
      <c r="AC214" s="42" t="s">
        <v>89</v>
      </c>
      <c r="AD214" s="65" t="s">
        <v>137</v>
      </c>
    </row>
    <row r="215" spans="1:32" ht="45.75" customHeight="1" x14ac:dyDescent="0.25">
      <c r="A215" s="18" t="s">
        <v>53</v>
      </c>
      <c r="B215" s="397" t="s">
        <v>54</v>
      </c>
      <c r="C215" s="397"/>
      <c r="D215" s="397"/>
      <c r="E215" s="397"/>
      <c r="F215" s="397"/>
      <c r="G215" s="397"/>
      <c r="H215" s="397"/>
      <c r="I215" s="397"/>
      <c r="J215" s="397"/>
      <c r="K215" s="76">
        <f>Z186</f>
        <v>2580</v>
      </c>
      <c r="L215" s="134">
        <v>80</v>
      </c>
      <c r="M215" s="134">
        <v>64</v>
      </c>
      <c r="N215" s="134">
        <v>51</v>
      </c>
      <c r="O215" s="134">
        <v>97</v>
      </c>
      <c r="P215" s="133"/>
      <c r="Q215" s="133"/>
      <c r="R215" s="133"/>
      <c r="S215" s="133"/>
      <c r="T215" s="133"/>
      <c r="U215" s="133"/>
      <c r="V215" s="133"/>
      <c r="W215" s="133"/>
      <c r="X215" s="133"/>
      <c r="Y215" s="133"/>
      <c r="Z215" s="76">
        <f>SUM(K215:Y215)</f>
        <v>2872</v>
      </c>
      <c r="AA215" s="40"/>
      <c r="AB215" s="41"/>
      <c r="AC215" s="42" t="s">
        <v>89</v>
      </c>
      <c r="AD215" s="65" t="s">
        <v>138</v>
      </c>
    </row>
    <row r="216" spans="1:32" ht="39.950000000000003" customHeight="1" x14ac:dyDescent="0.25">
      <c r="A216" s="18" t="s">
        <v>55</v>
      </c>
      <c r="B216" s="397" t="s">
        <v>56</v>
      </c>
      <c r="C216" s="397"/>
      <c r="D216" s="397"/>
      <c r="E216" s="397"/>
      <c r="F216" s="397"/>
      <c r="G216" s="397"/>
      <c r="H216" s="397"/>
      <c r="I216" s="397"/>
      <c r="J216" s="397"/>
      <c r="K216" s="77">
        <f>K213-K214-K215</f>
        <v>5545</v>
      </c>
      <c r="L216" s="77">
        <f>L213-L214-L215</f>
        <v>215</v>
      </c>
      <c r="M216" s="77">
        <f>M213-M214-M215</f>
        <v>233</v>
      </c>
      <c r="N216" s="77">
        <f>N213-N214-N215</f>
        <v>245</v>
      </c>
      <c r="O216" s="77">
        <f>O213-O214-O215</f>
        <v>78</v>
      </c>
      <c r="P216" s="133"/>
      <c r="Q216" s="133"/>
      <c r="R216" s="133"/>
      <c r="S216" s="133"/>
      <c r="T216" s="133"/>
      <c r="U216" s="133"/>
      <c r="V216" s="133"/>
      <c r="W216" s="133"/>
      <c r="X216" s="133"/>
      <c r="Y216" s="133"/>
      <c r="Z216" s="77">
        <f>SUM(K216:Y216)</f>
        <v>6316</v>
      </c>
      <c r="AA216" s="40"/>
      <c r="AB216" s="43" t="s">
        <v>97</v>
      </c>
      <c r="AC216" s="42" t="s">
        <v>179</v>
      </c>
      <c r="AD216" s="65" t="s">
        <v>139</v>
      </c>
    </row>
    <row r="217" spans="1:32" ht="15.75" customHeight="1" x14ac:dyDescent="0.25">
      <c r="A217" s="56"/>
      <c r="B217" s="57"/>
      <c r="C217" s="396"/>
      <c r="D217" s="396"/>
      <c r="E217" s="396"/>
      <c r="F217" s="396"/>
      <c r="G217" s="396"/>
      <c r="H217" s="396"/>
      <c r="I217" s="396"/>
      <c r="J217" s="396"/>
      <c r="K217" s="396"/>
      <c r="L217" s="396"/>
      <c r="M217" s="396"/>
      <c r="N217" s="396"/>
      <c r="O217" s="396"/>
      <c r="P217" s="396"/>
      <c r="Q217" s="396"/>
      <c r="R217" s="396"/>
      <c r="S217" s="396"/>
      <c r="T217" s="396"/>
      <c r="U217" s="396"/>
      <c r="V217" s="396"/>
      <c r="W217" s="396"/>
      <c r="X217" s="396"/>
      <c r="Y217" s="396"/>
      <c r="Z217" s="44"/>
      <c r="AA217" s="40" t="s">
        <v>95</v>
      </c>
      <c r="AB217" s="44"/>
      <c r="AC217" s="42"/>
    </row>
    <row r="218" spans="1:32" ht="16.5" customHeight="1" x14ac:dyDescent="0.25">
      <c r="C218" s="352" t="s">
        <v>38</v>
      </c>
      <c r="D218" s="353"/>
      <c r="E218" s="353"/>
      <c r="F218" s="353"/>
      <c r="G218" s="353"/>
      <c r="H218" s="353"/>
      <c r="I218" s="353"/>
      <c r="J218" s="353"/>
      <c r="K218" s="353"/>
      <c r="L218" s="353"/>
      <c r="M218" s="353"/>
      <c r="N218" s="353"/>
      <c r="O218" s="353"/>
      <c r="P218" s="353"/>
      <c r="Q218" s="353"/>
      <c r="R218" s="353"/>
      <c r="S218" s="353"/>
      <c r="T218" s="353"/>
      <c r="U218" s="353"/>
      <c r="V218" s="353"/>
      <c r="W218" s="353"/>
      <c r="X218" s="353"/>
      <c r="Y218" s="354"/>
      <c r="AC218"/>
    </row>
    <row r="219" spans="1:32" ht="19.5" customHeight="1" x14ac:dyDescent="0.25">
      <c r="A219" s="20"/>
      <c r="B219" s="2"/>
      <c r="C219" s="357" t="s">
        <v>39</v>
      </c>
      <c r="D219" s="358"/>
      <c r="E219" s="358"/>
      <c r="F219" s="358"/>
      <c r="G219" s="358"/>
      <c r="H219" s="358"/>
      <c r="I219" s="359"/>
      <c r="J219" s="357" t="s">
        <v>40</v>
      </c>
      <c r="K219" s="358"/>
      <c r="L219" s="358"/>
      <c r="M219" s="359"/>
      <c r="N219" s="357" t="s">
        <v>41</v>
      </c>
      <c r="O219" s="358"/>
      <c r="P219" s="358"/>
      <c r="Q219" s="359"/>
      <c r="R219" s="357" t="s">
        <v>42</v>
      </c>
      <c r="S219" s="358"/>
      <c r="T219" s="358"/>
      <c r="U219" s="359"/>
      <c r="V219" s="357" t="s">
        <v>43</v>
      </c>
      <c r="W219" s="358"/>
      <c r="X219" s="358"/>
      <c r="Y219" s="359"/>
      <c r="Z219" s="1"/>
      <c r="AC219"/>
    </row>
    <row r="220" spans="1:32" ht="42.75" customHeight="1" x14ac:dyDescent="0.25">
      <c r="A220" s="21"/>
      <c r="B220" s="22"/>
      <c r="C220" s="393" t="s">
        <v>488</v>
      </c>
      <c r="D220" s="394"/>
      <c r="E220" s="394"/>
      <c r="F220" s="394"/>
      <c r="G220" s="394"/>
      <c r="H220" s="394"/>
      <c r="I220" s="395"/>
      <c r="J220" s="393" t="s">
        <v>488</v>
      </c>
      <c r="K220" s="394"/>
      <c r="L220" s="394"/>
      <c r="M220" s="395"/>
      <c r="N220" s="393" t="s">
        <v>488</v>
      </c>
      <c r="O220" s="394"/>
      <c r="P220" s="394"/>
      <c r="Q220" s="395"/>
      <c r="R220" s="393" t="s">
        <v>488</v>
      </c>
      <c r="S220" s="394"/>
      <c r="T220" s="394"/>
      <c r="U220" s="395"/>
      <c r="V220" s="393" t="s">
        <v>488</v>
      </c>
      <c r="W220" s="394"/>
      <c r="X220" s="394"/>
      <c r="Y220" s="395"/>
      <c r="AA220" s="45"/>
      <c r="AC220"/>
    </row>
    <row r="221" spans="1:32" ht="16.5" customHeight="1" x14ac:dyDescent="0.25">
      <c r="C221" s="352" t="s">
        <v>44</v>
      </c>
      <c r="D221" s="353"/>
      <c r="E221" s="353"/>
      <c r="F221" s="353"/>
      <c r="G221" s="353"/>
      <c r="H221" s="353"/>
      <c r="I221" s="353"/>
      <c r="J221" s="353"/>
      <c r="K221" s="353"/>
      <c r="L221" s="353"/>
      <c r="M221" s="353"/>
      <c r="N221" s="353"/>
      <c r="O221" s="353"/>
      <c r="P221" s="353"/>
      <c r="Q221" s="353"/>
      <c r="R221" s="353"/>
      <c r="S221" s="353"/>
      <c r="T221" s="353"/>
      <c r="U221" s="353"/>
      <c r="V221" s="353"/>
      <c r="W221" s="353"/>
      <c r="X221" s="353"/>
      <c r="Y221" s="354"/>
      <c r="AC221"/>
    </row>
    <row r="222" spans="1:32" ht="41.25" customHeight="1" x14ac:dyDescent="0.25">
      <c r="A222" s="21"/>
      <c r="B222" s="22"/>
      <c r="C222" s="391" t="s">
        <v>489</v>
      </c>
      <c r="D222" s="392"/>
      <c r="E222" s="392"/>
      <c r="F222" s="392"/>
      <c r="G222" s="387" t="s">
        <v>490</v>
      </c>
      <c r="H222" s="388"/>
      <c r="I222" s="388"/>
      <c r="J222" s="388"/>
      <c r="K222" s="389" t="s">
        <v>491</v>
      </c>
      <c r="L222" s="390"/>
      <c r="M222" s="390"/>
      <c r="N222" s="387" t="s">
        <v>492</v>
      </c>
      <c r="O222" s="388"/>
      <c r="P222" s="388"/>
      <c r="Q222" s="389" t="s">
        <v>493</v>
      </c>
      <c r="R222" s="390"/>
      <c r="S222" s="390"/>
      <c r="T222" s="387" t="s">
        <v>494</v>
      </c>
      <c r="U222" s="388"/>
      <c r="V222" s="389" t="s">
        <v>495</v>
      </c>
      <c r="W222" s="390"/>
      <c r="X222" s="389" t="s">
        <v>496</v>
      </c>
      <c r="Y222" s="390"/>
      <c r="AA222" s="45"/>
      <c r="AC222"/>
    </row>
    <row r="223" spans="1:32" ht="41.25" customHeight="1" x14ac:dyDescent="0.25">
      <c r="A223" s="21"/>
      <c r="B223" s="22"/>
      <c r="C223" s="387" t="s">
        <v>497</v>
      </c>
      <c r="D223" s="388"/>
      <c r="E223" s="388"/>
      <c r="F223" s="388"/>
      <c r="G223" s="387" t="s">
        <v>498</v>
      </c>
      <c r="H223" s="388"/>
      <c r="I223" s="388"/>
      <c r="J223" s="388"/>
      <c r="K223" s="389" t="s">
        <v>499</v>
      </c>
      <c r="L223" s="390"/>
      <c r="M223" s="390"/>
      <c r="N223" s="387" t="s">
        <v>500</v>
      </c>
      <c r="O223" s="388"/>
      <c r="P223" s="388"/>
      <c r="Q223" s="389" t="s">
        <v>501</v>
      </c>
      <c r="R223" s="390"/>
      <c r="S223" s="390"/>
      <c r="T223" s="387" t="s">
        <v>502</v>
      </c>
      <c r="U223" s="388"/>
      <c r="V223" s="389" t="s">
        <v>503</v>
      </c>
      <c r="W223" s="390"/>
      <c r="X223" s="389" t="s">
        <v>504</v>
      </c>
      <c r="Y223" s="390"/>
      <c r="AC223"/>
    </row>
    <row r="224" spans="1:32" ht="15" customHeight="1" x14ac:dyDescent="0.25">
      <c r="AC224"/>
      <c r="AF224" s="45"/>
    </row>
    <row r="225" spans="1:34" ht="1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374"/>
      <c r="K225" s="374"/>
      <c r="L225" s="374"/>
      <c r="M225" s="374"/>
      <c r="N225" s="374"/>
      <c r="O225" s="374"/>
      <c r="P225" s="374"/>
      <c r="Q225" s="374"/>
      <c r="R225" s="374"/>
      <c r="S225" s="374"/>
      <c r="T225" s="374"/>
      <c r="U225" s="374"/>
      <c r="V225" s="374"/>
      <c r="W225" s="374"/>
      <c r="X225" s="1"/>
      <c r="Y225" s="2"/>
      <c r="Z225" s="1"/>
      <c r="AA225" s="3"/>
      <c r="AC225"/>
      <c r="AD225" t="s">
        <v>418</v>
      </c>
      <c r="AH225" s="132" t="s">
        <v>486</v>
      </c>
    </row>
    <row r="226" spans="1:34" ht="22.5" customHeight="1" x14ac:dyDescent="0.25">
      <c r="J226" s="370" t="s">
        <v>4</v>
      </c>
      <c r="K226" s="370"/>
      <c r="L226" s="370"/>
      <c r="M226" s="370"/>
      <c r="N226" s="5" t="s">
        <v>413</v>
      </c>
      <c r="O226" s="5"/>
      <c r="P226" s="5"/>
      <c r="Q226" s="5"/>
      <c r="R226" s="5" t="s">
        <v>5</v>
      </c>
      <c r="S226" s="5"/>
      <c r="T226" s="5"/>
      <c r="U226" s="5" t="s">
        <v>412</v>
      </c>
      <c r="W226" s="5"/>
      <c r="X226" s="6"/>
      <c r="Y226" s="371" t="s">
        <v>2</v>
      </c>
      <c r="Z226" s="371"/>
      <c r="AC226"/>
      <c r="AH226" s="132" t="s">
        <v>485</v>
      </c>
    </row>
    <row r="227" spans="1:34" ht="22.5" customHeight="1" x14ac:dyDescent="0.25">
      <c r="J227" s="370" t="s">
        <v>6</v>
      </c>
      <c r="K227" s="370"/>
      <c r="L227" s="370"/>
      <c r="M227" s="370"/>
      <c r="N227" s="5" t="s">
        <v>413</v>
      </c>
      <c r="O227" s="5"/>
      <c r="P227" s="5"/>
      <c r="Q227" s="5"/>
      <c r="R227" s="5" t="s">
        <v>7</v>
      </c>
      <c r="S227" s="5"/>
      <c r="T227" s="5"/>
      <c r="U227" s="5" t="s">
        <v>411</v>
      </c>
      <c r="W227" s="5"/>
      <c r="X227" s="6"/>
      <c r="Y227" s="371"/>
      <c r="Z227" s="371"/>
      <c r="AC227"/>
    </row>
    <row r="228" spans="1:34" ht="22.5" customHeight="1" x14ac:dyDescent="0.25">
      <c r="J228" s="372"/>
      <c r="K228" s="372"/>
      <c r="L228" s="372"/>
      <c r="M228" s="372"/>
      <c r="N228" s="5"/>
      <c r="O228" s="5"/>
      <c r="P228" s="5"/>
      <c r="Q228" s="5"/>
      <c r="R228" s="5" t="s">
        <v>8</v>
      </c>
      <c r="S228" s="5"/>
      <c r="T228" s="5"/>
      <c r="U228" s="5" t="s">
        <v>411</v>
      </c>
      <c r="W228" s="5"/>
      <c r="X228" s="1"/>
      <c r="Y228" s="373" t="s">
        <v>418</v>
      </c>
      <c r="Z228" s="373"/>
      <c r="AC228"/>
    </row>
    <row r="229" spans="1:34" ht="21.75" customHeight="1" x14ac:dyDescent="0.25">
      <c r="J229" s="58"/>
      <c r="K229" s="58"/>
      <c r="L229" s="58"/>
      <c r="M229" s="58"/>
      <c r="N229" s="58"/>
      <c r="O229" s="58"/>
      <c r="P229" s="58"/>
      <c r="Q229" s="58"/>
      <c r="R229" s="58"/>
      <c r="S229" s="58"/>
      <c r="T229" s="58"/>
      <c r="U229" s="58"/>
      <c r="V229" s="58"/>
      <c r="W229" s="366"/>
      <c r="X229" s="366"/>
      <c r="Y229" s="366"/>
      <c r="Z229" s="366"/>
      <c r="AC229"/>
    </row>
    <row r="230" spans="1:34" ht="21.75" customHeight="1" x14ac:dyDescent="0.25">
      <c r="J230" s="58"/>
      <c r="K230" s="58"/>
      <c r="L230" s="58"/>
      <c r="M230" s="58"/>
      <c r="N230" s="58"/>
      <c r="O230" s="58"/>
      <c r="P230" s="58"/>
      <c r="Q230" s="58"/>
      <c r="R230" s="58"/>
      <c r="S230" s="58"/>
      <c r="T230" s="58"/>
      <c r="U230" s="58"/>
      <c r="V230" s="58"/>
      <c r="W230" s="366"/>
      <c r="X230" s="366"/>
      <c r="Y230" s="366"/>
      <c r="Z230" s="366"/>
      <c r="AC230"/>
    </row>
    <row r="231" spans="1:34" ht="21.75" customHeight="1" x14ac:dyDescent="0.25">
      <c r="J231" s="58"/>
      <c r="K231" s="58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367" t="s">
        <v>419</v>
      </c>
      <c r="X231" s="367"/>
      <c r="Y231" s="367"/>
      <c r="Z231" s="367"/>
      <c r="AC231"/>
    </row>
    <row r="232" spans="1:34" ht="24.95" customHeight="1" x14ac:dyDescent="0.25">
      <c r="A232" s="59" t="s">
        <v>9</v>
      </c>
      <c r="B232" s="368" t="s">
        <v>10</v>
      </c>
      <c r="C232" s="368"/>
      <c r="D232" s="368"/>
      <c r="E232" s="368"/>
      <c r="F232" s="368"/>
      <c r="G232" s="368"/>
      <c r="H232" s="368"/>
      <c r="I232" s="368"/>
      <c r="J232" s="368"/>
      <c r="K232" s="368" t="s">
        <v>11</v>
      </c>
      <c r="L232" s="368"/>
      <c r="M232" s="368"/>
      <c r="N232" s="368"/>
      <c r="O232" s="368"/>
      <c r="P232" s="368"/>
      <c r="Q232" s="368"/>
      <c r="R232" s="368"/>
      <c r="S232" s="368"/>
      <c r="T232" s="368"/>
      <c r="U232" s="368"/>
      <c r="V232" s="368"/>
      <c r="W232" s="368"/>
      <c r="X232" s="368"/>
      <c r="Y232" s="368"/>
      <c r="Z232" s="368"/>
      <c r="AC232"/>
    </row>
    <row r="233" spans="1:34" ht="48.75" customHeight="1" x14ac:dyDescent="0.25">
      <c r="A233" s="59" t="s">
        <v>57</v>
      </c>
      <c r="B233" s="369" t="s">
        <v>58</v>
      </c>
      <c r="C233" s="369"/>
      <c r="D233" s="369"/>
      <c r="E233" s="369"/>
      <c r="F233" s="369"/>
      <c r="G233" s="369"/>
      <c r="H233" s="369"/>
      <c r="I233" s="369"/>
      <c r="J233" s="369"/>
      <c r="K233" s="9" t="s">
        <v>187</v>
      </c>
      <c r="L233" s="9" t="s">
        <v>189</v>
      </c>
      <c r="M233" s="9" t="s">
        <v>191</v>
      </c>
      <c r="N233" s="9" t="s">
        <v>193</v>
      </c>
      <c r="O233" s="9" t="s">
        <v>195</v>
      </c>
      <c r="P233" s="9" t="s">
        <v>197</v>
      </c>
      <c r="Q233" s="9" t="s">
        <v>199</v>
      </c>
      <c r="R233" s="9" t="s">
        <v>201</v>
      </c>
      <c r="S233" s="9" t="s">
        <v>203</v>
      </c>
      <c r="T233" s="9" t="s">
        <v>205</v>
      </c>
      <c r="U233" s="9" t="s">
        <v>207</v>
      </c>
      <c r="V233" s="9" t="s">
        <v>209</v>
      </c>
      <c r="W233" s="9" t="s">
        <v>211</v>
      </c>
      <c r="X233" s="9" t="s">
        <v>213</v>
      </c>
      <c r="Y233" s="9" t="s">
        <v>215</v>
      </c>
      <c r="Z233" s="59" t="s">
        <v>216</v>
      </c>
      <c r="AC233"/>
      <c r="AD233" s="65" t="s">
        <v>185</v>
      </c>
    </row>
    <row r="234" spans="1:34" ht="12.75" customHeight="1" x14ac:dyDescent="0.25">
      <c r="A234" s="10" t="s">
        <v>13</v>
      </c>
      <c r="B234" s="360" t="s">
        <v>14</v>
      </c>
      <c r="C234" s="360"/>
      <c r="D234" s="360"/>
      <c r="E234" s="360"/>
      <c r="F234" s="360"/>
      <c r="G234" s="360"/>
      <c r="H234" s="360"/>
      <c r="I234" s="360"/>
      <c r="J234" s="360"/>
      <c r="K234" s="11" t="s">
        <v>15</v>
      </c>
      <c r="L234" s="11" t="s">
        <v>16</v>
      </c>
      <c r="M234" s="11" t="s">
        <v>17</v>
      </c>
      <c r="N234" s="11" t="s">
        <v>18</v>
      </c>
      <c r="O234" s="11" t="s">
        <v>19</v>
      </c>
      <c r="P234" s="11" t="s">
        <v>20</v>
      </c>
      <c r="Q234" s="11" t="s">
        <v>21</v>
      </c>
      <c r="R234" s="11" t="s">
        <v>22</v>
      </c>
      <c r="S234" s="11" t="s">
        <v>23</v>
      </c>
      <c r="T234" s="11" t="s">
        <v>24</v>
      </c>
      <c r="U234" s="11" t="s">
        <v>25</v>
      </c>
      <c r="V234" s="11" t="s">
        <v>26</v>
      </c>
      <c r="W234" s="11" t="s">
        <v>27</v>
      </c>
      <c r="X234" s="11" t="s">
        <v>28</v>
      </c>
      <c r="Y234" s="11" t="s">
        <v>29</v>
      </c>
      <c r="Z234" s="11" t="s">
        <v>30</v>
      </c>
      <c r="AA234" s="12"/>
      <c r="AC234"/>
      <c r="AD234" s="49"/>
    </row>
    <row r="235" spans="1:34" ht="15" customHeight="1" x14ac:dyDescent="0.25">
      <c r="A235" s="383" t="s">
        <v>59</v>
      </c>
      <c r="B235" s="383"/>
      <c r="C235" s="383"/>
      <c r="D235" s="383"/>
      <c r="E235" s="383"/>
      <c r="F235" s="383"/>
      <c r="G235" s="383"/>
      <c r="H235" s="383"/>
      <c r="I235" s="383"/>
      <c r="J235" s="383"/>
      <c r="K235" s="384"/>
      <c r="L235" s="385"/>
      <c r="M235" s="385"/>
      <c r="N235" s="385"/>
      <c r="O235" s="385"/>
      <c r="P235" s="385"/>
      <c r="Q235" s="385"/>
      <c r="R235" s="385"/>
      <c r="S235" s="385"/>
      <c r="T235" s="385"/>
      <c r="U235" s="385"/>
      <c r="V235" s="385"/>
      <c r="W235" s="385"/>
      <c r="X235" s="385"/>
      <c r="Y235" s="385"/>
      <c r="Z235" s="386"/>
      <c r="AA235" s="14"/>
      <c r="AC235"/>
      <c r="AD235" s="69"/>
    </row>
    <row r="236" spans="1:34" ht="30" customHeight="1" x14ac:dyDescent="0.25">
      <c r="A236" s="15" t="s">
        <v>60</v>
      </c>
      <c r="B236" s="16" t="s">
        <v>61</v>
      </c>
      <c r="C236" s="381" t="s">
        <v>257</v>
      </c>
      <c r="D236" s="381"/>
      <c r="E236" s="381"/>
      <c r="F236" s="381"/>
      <c r="G236" s="381"/>
      <c r="H236" s="381"/>
      <c r="I236" s="381"/>
      <c r="J236" s="382"/>
      <c r="K236" s="134">
        <v>2</v>
      </c>
      <c r="L236" s="134">
        <v>1</v>
      </c>
      <c r="M236" s="134">
        <v>3</v>
      </c>
      <c r="N236" s="134">
        <v>1</v>
      </c>
      <c r="O236" s="134">
        <v>3</v>
      </c>
      <c r="P236" s="134">
        <v>1</v>
      </c>
      <c r="Q236" s="134">
        <v>1</v>
      </c>
      <c r="R236" s="134">
        <v>3</v>
      </c>
      <c r="S236" s="134">
        <v>2</v>
      </c>
      <c r="T236" s="134">
        <v>3</v>
      </c>
      <c r="U236" s="134">
        <v>0</v>
      </c>
      <c r="V236" s="134">
        <v>3</v>
      </c>
      <c r="W236" s="134">
        <v>3</v>
      </c>
      <c r="X236" s="134">
        <v>2</v>
      </c>
      <c r="Y236" s="134">
        <v>7</v>
      </c>
      <c r="Z236" s="78">
        <f t="shared" ref="Z236:Z245" si="38">SUM(K236:Y236)</f>
        <v>35</v>
      </c>
      <c r="AA236" s="17"/>
      <c r="AC236" s="42" t="s">
        <v>89</v>
      </c>
      <c r="AD236" s="46" t="s">
        <v>140</v>
      </c>
    </row>
    <row r="237" spans="1:34" ht="15" customHeight="1" x14ac:dyDescent="0.25">
      <c r="A237" s="15" t="s">
        <v>62</v>
      </c>
      <c r="B237" s="60" t="s">
        <v>61</v>
      </c>
      <c r="C237" s="380" t="s">
        <v>258</v>
      </c>
      <c r="D237" s="380"/>
      <c r="E237" s="380"/>
      <c r="F237" s="380"/>
      <c r="G237" s="380"/>
      <c r="H237" s="380"/>
      <c r="I237" s="380"/>
      <c r="J237" s="380"/>
      <c r="K237" s="134">
        <v>0</v>
      </c>
      <c r="L237" s="134">
        <v>0</v>
      </c>
      <c r="M237" s="134">
        <v>0</v>
      </c>
      <c r="N237" s="134">
        <v>0</v>
      </c>
      <c r="O237" s="134">
        <v>0</v>
      </c>
      <c r="P237" s="134">
        <v>1</v>
      </c>
      <c r="Q237" s="134">
        <v>0</v>
      </c>
      <c r="R237" s="134">
        <v>0</v>
      </c>
      <c r="S237" s="134">
        <v>0</v>
      </c>
      <c r="T237" s="134">
        <v>0</v>
      </c>
      <c r="U237" s="134">
        <v>0</v>
      </c>
      <c r="V237" s="134">
        <v>2</v>
      </c>
      <c r="W237" s="134">
        <v>0</v>
      </c>
      <c r="X237" s="134">
        <v>2</v>
      </c>
      <c r="Y237" s="134">
        <v>1</v>
      </c>
      <c r="Z237" s="78">
        <f t="shared" si="38"/>
        <v>6</v>
      </c>
      <c r="AA237" s="17"/>
      <c r="AC237" s="42" t="s">
        <v>89</v>
      </c>
      <c r="AD237" s="46" t="s">
        <v>141</v>
      </c>
    </row>
    <row r="238" spans="1:34" ht="15" customHeight="1" x14ac:dyDescent="0.25">
      <c r="A238" s="15"/>
      <c r="B238" s="60" t="s">
        <v>63</v>
      </c>
      <c r="C238" s="380" t="s">
        <v>259</v>
      </c>
      <c r="D238" s="380"/>
      <c r="E238" s="380"/>
      <c r="F238" s="380"/>
      <c r="G238" s="380"/>
      <c r="H238" s="380"/>
      <c r="I238" s="380"/>
      <c r="J238" s="380"/>
      <c r="K238" s="134">
        <v>0</v>
      </c>
      <c r="L238" s="134">
        <v>0</v>
      </c>
      <c r="M238" s="134">
        <v>0</v>
      </c>
      <c r="N238" s="134">
        <v>0</v>
      </c>
      <c r="O238" s="134">
        <v>0</v>
      </c>
      <c r="P238" s="134">
        <v>0</v>
      </c>
      <c r="Q238" s="134">
        <v>0</v>
      </c>
      <c r="R238" s="134">
        <v>0</v>
      </c>
      <c r="S238" s="134">
        <v>0</v>
      </c>
      <c r="T238" s="134">
        <v>0</v>
      </c>
      <c r="U238" s="134">
        <v>0</v>
      </c>
      <c r="V238" s="134">
        <v>0</v>
      </c>
      <c r="W238" s="134">
        <v>0</v>
      </c>
      <c r="X238" s="134">
        <v>0</v>
      </c>
      <c r="Y238" s="134">
        <v>0</v>
      </c>
      <c r="Z238" s="78">
        <f t="shared" si="38"/>
        <v>0</v>
      </c>
      <c r="AA238" s="17"/>
      <c r="AC238" s="42" t="s">
        <v>89</v>
      </c>
      <c r="AD238" s="46" t="s">
        <v>142</v>
      </c>
    </row>
    <row r="239" spans="1:34" ht="15" customHeight="1" x14ac:dyDescent="0.25">
      <c r="A239" s="15"/>
      <c r="B239" s="60" t="s">
        <v>260</v>
      </c>
      <c r="C239" s="380" t="s">
        <v>261</v>
      </c>
      <c r="D239" s="380"/>
      <c r="E239" s="380"/>
      <c r="F239" s="380"/>
      <c r="G239" s="380"/>
      <c r="H239" s="380"/>
      <c r="I239" s="380"/>
      <c r="J239" s="380"/>
      <c r="K239" s="134">
        <v>0</v>
      </c>
      <c r="L239" s="134">
        <v>0</v>
      </c>
      <c r="M239" s="134">
        <v>0</v>
      </c>
      <c r="N239" s="134">
        <v>0</v>
      </c>
      <c r="O239" s="134">
        <v>0</v>
      </c>
      <c r="P239" s="134">
        <v>0</v>
      </c>
      <c r="Q239" s="134">
        <v>0</v>
      </c>
      <c r="R239" s="134">
        <v>0</v>
      </c>
      <c r="S239" s="134">
        <v>0</v>
      </c>
      <c r="T239" s="134">
        <v>1</v>
      </c>
      <c r="U239" s="134">
        <v>0</v>
      </c>
      <c r="V239" s="134">
        <v>0</v>
      </c>
      <c r="W239" s="134">
        <v>0</v>
      </c>
      <c r="X239" s="134">
        <v>1</v>
      </c>
      <c r="Y239" s="134">
        <v>0</v>
      </c>
      <c r="Z239" s="78">
        <f t="shared" si="38"/>
        <v>2</v>
      </c>
      <c r="AA239" s="17"/>
      <c r="AC239" s="42" t="s">
        <v>89</v>
      </c>
      <c r="AD239" s="46" t="s">
        <v>143</v>
      </c>
    </row>
    <row r="240" spans="1:34" ht="15" customHeight="1" x14ac:dyDescent="0.25">
      <c r="A240" s="15"/>
      <c r="B240" s="60" t="s">
        <v>262</v>
      </c>
      <c r="C240" s="380" t="s">
        <v>263</v>
      </c>
      <c r="D240" s="380"/>
      <c r="E240" s="380"/>
      <c r="F240" s="380"/>
      <c r="G240" s="380"/>
      <c r="H240" s="380"/>
      <c r="I240" s="380"/>
      <c r="J240" s="380"/>
      <c r="K240" s="134">
        <v>0</v>
      </c>
      <c r="L240" s="134">
        <v>0</v>
      </c>
      <c r="M240" s="134">
        <v>0</v>
      </c>
      <c r="N240" s="134">
        <v>0</v>
      </c>
      <c r="O240" s="134">
        <v>0</v>
      </c>
      <c r="P240" s="134">
        <v>0</v>
      </c>
      <c r="Q240" s="134">
        <v>0</v>
      </c>
      <c r="R240" s="134">
        <v>0</v>
      </c>
      <c r="S240" s="134">
        <v>0</v>
      </c>
      <c r="T240" s="134">
        <v>0</v>
      </c>
      <c r="U240" s="134">
        <v>0</v>
      </c>
      <c r="V240" s="134">
        <v>0</v>
      </c>
      <c r="W240" s="134">
        <v>0</v>
      </c>
      <c r="X240" s="134">
        <v>0</v>
      </c>
      <c r="Y240" s="134">
        <v>0</v>
      </c>
      <c r="Z240" s="78">
        <f t="shared" si="38"/>
        <v>0</v>
      </c>
      <c r="AA240" s="17"/>
      <c r="AC240" s="42" t="s">
        <v>89</v>
      </c>
      <c r="AD240" s="46" t="s">
        <v>144</v>
      </c>
    </row>
    <row r="241" spans="1:30" ht="15" customHeight="1" x14ac:dyDescent="0.25">
      <c r="A241" s="15"/>
      <c r="B241" s="60" t="s">
        <v>264</v>
      </c>
      <c r="C241" s="380" t="s">
        <v>265</v>
      </c>
      <c r="D241" s="380"/>
      <c r="E241" s="380"/>
      <c r="F241" s="380"/>
      <c r="G241" s="380"/>
      <c r="H241" s="380"/>
      <c r="I241" s="380"/>
      <c r="J241" s="380"/>
      <c r="K241" s="134">
        <v>0</v>
      </c>
      <c r="L241" s="134">
        <v>0</v>
      </c>
      <c r="M241" s="134">
        <v>0</v>
      </c>
      <c r="N241" s="134">
        <v>0</v>
      </c>
      <c r="O241" s="134">
        <v>0</v>
      </c>
      <c r="P241" s="134">
        <v>0</v>
      </c>
      <c r="Q241" s="134">
        <v>0</v>
      </c>
      <c r="R241" s="134">
        <v>0</v>
      </c>
      <c r="S241" s="134">
        <v>0</v>
      </c>
      <c r="T241" s="134">
        <v>0</v>
      </c>
      <c r="U241" s="134">
        <v>0</v>
      </c>
      <c r="V241" s="134">
        <v>0</v>
      </c>
      <c r="W241" s="134">
        <v>0</v>
      </c>
      <c r="X241" s="134">
        <v>0</v>
      </c>
      <c r="Y241" s="134">
        <v>0</v>
      </c>
      <c r="Z241" s="78">
        <f t="shared" si="38"/>
        <v>0</v>
      </c>
      <c r="AA241" s="17"/>
      <c r="AC241" s="42" t="s">
        <v>89</v>
      </c>
      <c r="AD241" s="46" t="s">
        <v>145</v>
      </c>
    </row>
    <row r="242" spans="1:30" ht="15" customHeight="1" x14ac:dyDescent="0.25">
      <c r="A242" s="15"/>
      <c r="B242" s="60" t="s">
        <v>266</v>
      </c>
      <c r="C242" s="380" t="s">
        <v>267</v>
      </c>
      <c r="D242" s="380"/>
      <c r="E242" s="380"/>
      <c r="F242" s="380"/>
      <c r="G242" s="380"/>
      <c r="H242" s="380"/>
      <c r="I242" s="380"/>
      <c r="J242" s="380"/>
      <c r="K242" s="134">
        <v>0</v>
      </c>
      <c r="L242" s="134">
        <v>0</v>
      </c>
      <c r="M242" s="134">
        <v>0</v>
      </c>
      <c r="N242" s="134">
        <v>0</v>
      </c>
      <c r="O242" s="134">
        <v>0</v>
      </c>
      <c r="P242" s="134">
        <v>0</v>
      </c>
      <c r="Q242" s="134">
        <v>0</v>
      </c>
      <c r="R242" s="134">
        <v>0</v>
      </c>
      <c r="S242" s="134">
        <v>0</v>
      </c>
      <c r="T242" s="134">
        <v>0</v>
      </c>
      <c r="U242" s="134">
        <v>0</v>
      </c>
      <c r="V242" s="134">
        <v>0</v>
      </c>
      <c r="W242" s="134">
        <v>0</v>
      </c>
      <c r="X242" s="134">
        <v>0</v>
      </c>
      <c r="Y242" s="134">
        <v>0</v>
      </c>
      <c r="Z242" s="78">
        <f t="shared" si="38"/>
        <v>0</v>
      </c>
      <c r="AA242" s="17"/>
      <c r="AC242" s="42" t="s">
        <v>89</v>
      </c>
      <c r="AD242" s="46" t="s">
        <v>146</v>
      </c>
    </row>
    <row r="243" spans="1:30" ht="15" customHeight="1" x14ac:dyDescent="0.25">
      <c r="A243" s="15"/>
      <c r="B243" s="60" t="s">
        <v>268</v>
      </c>
      <c r="C243" s="380" t="s">
        <v>269</v>
      </c>
      <c r="D243" s="380"/>
      <c r="E243" s="380"/>
      <c r="F243" s="380"/>
      <c r="G243" s="380"/>
      <c r="H243" s="380"/>
      <c r="I243" s="380"/>
      <c r="J243" s="380"/>
      <c r="K243" s="134">
        <v>0</v>
      </c>
      <c r="L243" s="134">
        <v>0</v>
      </c>
      <c r="M243" s="134">
        <v>0</v>
      </c>
      <c r="N243" s="134">
        <v>0</v>
      </c>
      <c r="O243" s="134">
        <v>0</v>
      </c>
      <c r="P243" s="134">
        <v>0</v>
      </c>
      <c r="Q243" s="134">
        <v>0</v>
      </c>
      <c r="R243" s="134">
        <v>0</v>
      </c>
      <c r="S243" s="134">
        <v>1</v>
      </c>
      <c r="T243" s="134">
        <v>0</v>
      </c>
      <c r="U243" s="134">
        <v>0</v>
      </c>
      <c r="V243" s="134">
        <v>0</v>
      </c>
      <c r="W243" s="134">
        <v>0</v>
      </c>
      <c r="X243" s="134">
        <v>0</v>
      </c>
      <c r="Y243" s="134">
        <v>0</v>
      </c>
      <c r="Z243" s="78">
        <f t="shared" si="38"/>
        <v>1</v>
      </c>
      <c r="AA243" s="17"/>
      <c r="AC243" s="42" t="s">
        <v>89</v>
      </c>
      <c r="AD243" s="46" t="s">
        <v>147</v>
      </c>
    </row>
    <row r="244" spans="1:30" ht="15" customHeight="1" x14ac:dyDescent="0.25">
      <c r="A244" s="15"/>
      <c r="B244" s="60" t="s">
        <v>270</v>
      </c>
      <c r="C244" s="380" t="s">
        <v>271</v>
      </c>
      <c r="D244" s="380"/>
      <c r="E244" s="380"/>
      <c r="F244" s="380"/>
      <c r="G244" s="380"/>
      <c r="H244" s="380"/>
      <c r="I244" s="380"/>
      <c r="J244" s="380"/>
      <c r="K244" s="134">
        <v>0</v>
      </c>
      <c r="L244" s="134">
        <v>0</v>
      </c>
      <c r="M244" s="134">
        <v>0</v>
      </c>
      <c r="N244" s="134">
        <v>0</v>
      </c>
      <c r="O244" s="134">
        <v>0</v>
      </c>
      <c r="P244" s="134">
        <v>0</v>
      </c>
      <c r="Q244" s="134">
        <v>0</v>
      </c>
      <c r="R244" s="134">
        <v>0</v>
      </c>
      <c r="S244" s="134">
        <v>0</v>
      </c>
      <c r="T244" s="134">
        <v>0</v>
      </c>
      <c r="U244" s="134">
        <v>0</v>
      </c>
      <c r="V244" s="134">
        <v>0</v>
      </c>
      <c r="W244" s="134">
        <v>0</v>
      </c>
      <c r="X244" s="134">
        <v>0</v>
      </c>
      <c r="Y244" s="134">
        <v>0</v>
      </c>
      <c r="Z244" s="78">
        <f t="shared" si="38"/>
        <v>0</v>
      </c>
      <c r="AA244" s="17"/>
      <c r="AC244" s="42" t="s">
        <v>89</v>
      </c>
      <c r="AD244" s="46" t="s">
        <v>148</v>
      </c>
    </row>
    <row r="245" spans="1:30" ht="15" customHeight="1" x14ac:dyDescent="0.25">
      <c r="A245" s="15"/>
      <c r="B245" s="60" t="s">
        <v>272</v>
      </c>
      <c r="C245" s="380" t="s">
        <v>273</v>
      </c>
      <c r="D245" s="380"/>
      <c r="E245" s="380"/>
      <c r="F245" s="380"/>
      <c r="G245" s="380"/>
      <c r="H245" s="380"/>
      <c r="I245" s="380"/>
      <c r="J245" s="380"/>
      <c r="K245" s="134">
        <v>0</v>
      </c>
      <c r="L245" s="134">
        <v>0</v>
      </c>
      <c r="M245" s="134">
        <v>0</v>
      </c>
      <c r="N245" s="134">
        <v>0</v>
      </c>
      <c r="O245" s="134">
        <v>0</v>
      </c>
      <c r="P245" s="134">
        <v>0</v>
      </c>
      <c r="Q245" s="134">
        <v>0</v>
      </c>
      <c r="R245" s="134">
        <v>0</v>
      </c>
      <c r="S245" s="134">
        <v>0</v>
      </c>
      <c r="T245" s="134">
        <v>0</v>
      </c>
      <c r="U245" s="134">
        <v>0</v>
      </c>
      <c r="V245" s="134">
        <v>0</v>
      </c>
      <c r="W245" s="134">
        <v>0</v>
      </c>
      <c r="X245" s="134">
        <v>0</v>
      </c>
      <c r="Y245" s="134">
        <v>0</v>
      </c>
      <c r="Z245" s="78">
        <f t="shared" si="38"/>
        <v>0</v>
      </c>
      <c r="AA245" s="17"/>
      <c r="AC245" s="42" t="s">
        <v>89</v>
      </c>
      <c r="AD245" s="46" t="s">
        <v>149</v>
      </c>
    </row>
    <row r="246" spans="1:30" ht="15" customHeight="1" x14ac:dyDescent="0.25">
      <c r="A246" s="15"/>
      <c r="B246" s="84"/>
      <c r="C246" s="379"/>
      <c r="D246" s="380"/>
      <c r="E246" s="380"/>
      <c r="F246" s="380"/>
      <c r="G246" s="380"/>
      <c r="H246" s="380"/>
      <c r="I246" s="380"/>
      <c r="J246" s="380"/>
      <c r="K246" s="84" t="s">
        <v>274</v>
      </c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  <c r="AA246" s="17"/>
      <c r="AC246" s="42" t="s">
        <v>89</v>
      </c>
      <c r="AD246" s="46" t="s">
        <v>150</v>
      </c>
    </row>
    <row r="247" spans="1:30" ht="33" customHeight="1" x14ac:dyDescent="0.25">
      <c r="A247" s="15" t="s">
        <v>36</v>
      </c>
      <c r="B247" s="369" t="s">
        <v>482</v>
      </c>
      <c r="C247" s="369"/>
      <c r="D247" s="369"/>
      <c r="E247" s="369"/>
      <c r="F247" s="369"/>
      <c r="G247" s="369"/>
      <c r="H247" s="369"/>
      <c r="I247" s="369"/>
      <c r="J247" s="369"/>
      <c r="K247" s="79">
        <f t="shared" ref="K247:Y247" si="39">SUM(K236:K246)</f>
        <v>2</v>
      </c>
      <c r="L247" s="79">
        <f t="shared" si="39"/>
        <v>1</v>
      </c>
      <c r="M247" s="79">
        <f t="shared" si="39"/>
        <v>3</v>
      </c>
      <c r="N247" s="79">
        <f t="shared" si="39"/>
        <v>1</v>
      </c>
      <c r="O247" s="79">
        <f t="shared" si="39"/>
        <v>3</v>
      </c>
      <c r="P247" s="79">
        <f t="shared" si="39"/>
        <v>2</v>
      </c>
      <c r="Q247" s="79">
        <f t="shared" si="39"/>
        <v>1</v>
      </c>
      <c r="R247" s="79">
        <f t="shared" si="39"/>
        <v>3</v>
      </c>
      <c r="S247" s="79">
        <f t="shared" si="39"/>
        <v>3</v>
      </c>
      <c r="T247" s="79">
        <f t="shared" si="39"/>
        <v>4</v>
      </c>
      <c r="U247" s="79">
        <f t="shared" si="39"/>
        <v>0</v>
      </c>
      <c r="V247" s="79">
        <f t="shared" si="39"/>
        <v>5</v>
      </c>
      <c r="W247" s="79">
        <f t="shared" si="39"/>
        <v>3</v>
      </c>
      <c r="X247" s="79">
        <f t="shared" si="39"/>
        <v>5</v>
      </c>
      <c r="Y247" s="79">
        <f t="shared" si="39"/>
        <v>8</v>
      </c>
      <c r="Z247" s="79">
        <f t="shared" ref="Z247:Z257" si="40">SUM(K247:Y247)</f>
        <v>44</v>
      </c>
      <c r="AC247" s="42"/>
      <c r="AD247" s="46" t="s">
        <v>182</v>
      </c>
    </row>
    <row r="248" spans="1:30" ht="31.5" customHeight="1" x14ac:dyDescent="0.25">
      <c r="A248" s="15" t="s">
        <v>60</v>
      </c>
      <c r="B248" s="19" t="s">
        <v>63</v>
      </c>
      <c r="C248" s="381" t="s">
        <v>275</v>
      </c>
      <c r="D248" s="381"/>
      <c r="E248" s="381"/>
      <c r="F248" s="381"/>
      <c r="G248" s="381"/>
      <c r="H248" s="381"/>
      <c r="I248" s="381"/>
      <c r="J248" s="382"/>
      <c r="K248" s="134">
        <v>1</v>
      </c>
      <c r="L248" s="134">
        <v>1</v>
      </c>
      <c r="M248" s="134">
        <v>1</v>
      </c>
      <c r="N248" s="134">
        <v>2</v>
      </c>
      <c r="O248" s="134">
        <v>2</v>
      </c>
      <c r="P248" s="134">
        <v>0</v>
      </c>
      <c r="Q248" s="134">
        <v>1</v>
      </c>
      <c r="R248" s="134">
        <v>0</v>
      </c>
      <c r="S248" s="134">
        <v>0</v>
      </c>
      <c r="T248" s="134">
        <v>3</v>
      </c>
      <c r="U248" s="134">
        <v>0</v>
      </c>
      <c r="V248" s="134">
        <v>2</v>
      </c>
      <c r="W248" s="134">
        <v>2</v>
      </c>
      <c r="X248" s="134">
        <v>1</v>
      </c>
      <c r="Y248" s="134">
        <v>1</v>
      </c>
      <c r="Z248" s="78">
        <f t="shared" si="40"/>
        <v>17</v>
      </c>
      <c r="AA248" s="17"/>
      <c r="AC248" s="42" t="s">
        <v>89</v>
      </c>
      <c r="AD248" s="46" t="s">
        <v>151</v>
      </c>
    </row>
    <row r="249" spans="1:30" ht="15" customHeight="1" x14ac:dyDescent="0.25">
      <c r="A249" s="15" t="s">
        <v>62</v>
      </c>
      <c r="B249" s="60" t="s">
        <v>61</v>
      </c>
      <c r="C249" s="380" t="s">
        <v>276</v>
      </c>
      <c r="D249" s="380"/>
      <c r="E249" s="380"/>
      <c r="F249" s="380"/>
      <c r="G249" s="380"/>
      <c r="H249" s="380"/>
      <c r="I249" s="380"/>
      <c r="J249" s="380"/>
      <c r="K249" s="134">
        <v>0</v>
      </c>
      <c r="L249" s="134">
        <v>1</v>
      </c>
      <c r="M249" s="134">
        <v>3</v>
      </c>
      <c r="N249" s="134">
        <v>2</v>
      </c>
      <c r="O249" s="134">
        <v>2</v>
      </c>
      <c r="P249" s="134">
        <v>1</v>
      </c>
      <c r="Q249" s="134">
        <v>2</v>
      </c>
      <c r="R249" s="134">
        <v>4</v>
      </c>
      <c r="S249" s="134">
        <v>4</v>
      </c>
      <c r="T249" s="134">
        <v>1</v>
      </c>
      <c r="U249" s="134">
        <v>2</v>
      </c>
      <c r="V249" s="134">
        <v>4</v>
      </c>
      <c r="W249" s="134">
        <v>1</v>
      </c>
      <c r="X249" s="134">
        <v>1</v>
      </c>
      <c r="Y249" s="134">
        <v>1</v>
      </c>
      <c r="Z249" s="78">
        <f t="shared" si="40"/>
        <v>29</v>
      </c>
      <c r="AA249" s="17"/>
      <c r="AC249" s="42" t="s">
        <v>89</v>
      </c>
      <c r="AD249" s="46" t="s">
        <v>152</v>
      </c>
    </row>
    <row r="250" spans="1:30" ht="15" customHeight="1" x14ac:dyDescent="0.25">
      <c r="A250" s="15"/>
      <c r="B250" s="60" t="s">
        <v>63</v>
      </c>
      <c r="C250" s="380" t="s">
        <v>277</v>
      </c>
      <c r="D250" s="380"/>
      <c r="E250" s="380"/>
      <c r="F250" s="380"/>
      <c r="G250" s="380"/>
      <c r="H250" s="380"/>
      <c r="I250" s="380"/>
      <c r="J250" s="380"/>
      <c r="K250" s="134">
        <v>1</v>
      </c>
      <c r="L250" s="134">
        <v>2</v>
      </c>
      <c r="M250" s="134">
        <v>0</v>
      </c>
      <c r="N250" s="134">
        <v>0</v>
      </c>
      <c r="O250" s="134">
        <v>3</v>
      </c>
      <c r="P250" s="134">
        <v>0</v>
      </c>
      <c r="Q250" s="134">
        <v>1</v>
      </c>
      <c r="R250" s="134">
        <v>1</v>
      </c>
      <c r="S250" s="134">
        <v>0</v>
      </c>
      <c r="T250" s="134">
        <v>0</v>
      </c>
      <c r="U250" s="134">
        <v>0</v>
      </c>
      <c r="V250" s="134">
        <v>0</v>
      </c>
      <c r="W250" s="134">
        <v>5</v>
      </c>
      <c r="X250" s="134">
        <v>4</v>
      </c>
      <c r="Y250" s="134">
        <v>9</v>
      </c>
      <c r="Z250" s="78">
        <f t="shared" si="40"/>
        <v>26</v>
      </c>
      <c r="AA250" s="17"/>
      <c r="AC250" s="42" t="s">
        <v>89</v>
      </c>
      <c r="AD250" s="46" t="s">
        <v>153</v>
      </c>
    </row>
    <row r="251" spans="1:30" ht="15" customHeight="1" x14ac:dyDescent="0.25">
      <c r="A251" s="15"/>
      <c r="B251" s="60" t="s">
        <v>260</v>
      </c>
      <c r="C251" s="380" t="s">
        <v>278</v>
      </c>
      <c r="D251" s="380"/>
      <c r="E251" s="380"/>
      <c r="F251" s="380"/>
      <c r="G251" s="380"/>
      <c r="H251" s="380"/>
      <c r="I251" s="380"/>
      <c r="J251" s="380"/>
      <c r="K251" s="134">
        <v>0</v>
      </c>
      <c r="L251" s="134">
        <v>0</v>
      </c>
      <c r="M251" s="134">
        <v>0</v>
      </c>
      <c r="N251" s="134">
        <v>0</v>
      </c>
      <c r="O251" s="134">
        <v>1</v>
      </c>
      <c r="P251" s="134">
        <v>0</v>
      </c>
      <c r="Q251" s="134">
        <v>0</v>
      </c>
      <c r="R251" s="134">
        <v>0</v>
      </c>
      <c r="S251" s="134">
        <v>0</v>
      </c>
      <c r="T251" s="134">
        <v>0</v>
      </c>
      <c r="U251" s="134">
        <v>0</v>
      </c>
      <c r="V251" s="134">
        <v>0</v>
      </c>
      <c r="W251" s="134">
        <v>0</v>
      </c>
      <c r="X251" s="134">
        <v>0</v>
      </c>
      <c r="Y251" s="134">
        <v>1</v>
      </c>
      <c r="Z251" s="78">
        <f t="shared" si="40"/>
        <v>2</v>
      </c>
      <c r="AA251" s="17"/>
      <c r="AC251" s="42" t="s">
        <v>89</v>
      </c>
      <c r="AD251" s="46" t="s">
        <v>154</v>
      </c>
    </row>
    <row r="252" spans="1:30" ht="15" customHeight="1" x14ac:dyDescent="0.25">
      <c r="A252" s="15"/>
      <c r="B252" s="60" t="s">
        <v>262</v>
      </c>
      <c r="C252" s="380" t="s">
        <v>279</v>
      </c>
      <c r="D252" s="380"/>
      <c r="E252" s="380"/>
      <c r="F252" s="380"/>
      <c r="G252" s="380"/>
      <c r="H252" s="380"/>
      <c r="I252" s="380"/>
      <c r="J252" s="380"/>
      <c r="K252" s="134">
        <v>0</v>
      </c>
      <c r="L252" s="134">
        <v>1</v>
      </c>
      <c r="M252" s="134">
        <v>0</v>
      </c>
      <c r="N252" s="134">
        <v>0</v>
      </c>
      <c r="O252" s="134">
        <v>0</v>
      </c>
      <c r="P252" s="134">
        <v>0</v>
      </c>
      <c r="Q252" s="134">
        <v>0</v>
      </c>
      <c r="R252" s="134">
        <v>0</v>
      </c>
      <c r="S252" s="134">
        <v>1</v>
      </c>
      <c r="T252" s="134">
        <v>0</v>
      </c>
      <c r="U252" s="134">
        <v>0</v>
      </c>
      <c r="V252" s="134">
        <v>0</v>
      </c>
      <c r="W252" s="134">
        <v>0</v>
      </c>
      <c r="X252" s="134">
        <v>1</v>
      </c>
      <c r="Y252" s="134">
        <v>0</v>
      </c>
      <c r="Z252" s="78">
        <f t="shared" si="40"/>
        <v>3</v>
      </c>
      <c r="AA252" s="17"/>
      <c r="AC252" s="42" t="s">
        <v>89</v>
      </c>
      <c r="AD252" s="46" t="s">
        <v>155</v>
      </c>
    </row>
    <row r="253" spans="1:30" ht="15" customHeight="1" x14ac:dyDescent="0.25">
      <c r="A253" s="15"/>
      <c r="B253" s="60" t="s">
        <v>264</v>
      </c>
      <c r="C253" s="380" t="s">
        <v>280</v>
      </c>
      <c r="D253" s="380"/>
      <c r="E253" s="380"/>
      <c r="F253" s="380"/>
      <c r="G253" s="380"/>
      <c r="H253" s="380"/>
      <c r="I253" s="380"/>
      <c r="J253" s="380"/>
      <c r="K253" s="134">
        <v>0</v>
      </c>
      <c r="L253" s="134">
        <v>1</v>
      </c>
      <c r="M253" s="134">
        <v>0</v>
      </c>
      <c r="N253" s="134">
        <v>8</v>
      </c>
      <c r="O253" s="134">
        <v>3</v>
      </c>
      <c r="P253" s="134">
        <v>0</v>
      </c>
      <c r="Q253" s="134">
        <v>1</v>
      </c>
      <c r="R253" s="134">
        <v>2</v>
      </c>
      <c r="S253" s="134">
        <v>0</v>
      </c>
      <c r="T253" s="134">
        <v>5</v>
      </c>
      <c r="U253" s="134">
        <v>2</v>
      </c>
      <c r="V253" s="134">
        <v>0</v>
      </c>
      <c r="W253" s="134">
        <v>0</v>
      </c>
      <c r="X253" s="134">
        <v>0</v>
      </c>
      <c r="Y253" s="134">
        <v>0</v>
      </c>
      <c r="Z253" s="78">
        <f t="shared" si="40"/>
        <v>22</v>
      </c>
      <c r="AA253" s="17"/>
      <c r="AC253" s="42" t="s">
        <v>89</v>
      </c>
      <c r="AD253" s="46" t="s">
        <v>156</v>
      </c>
    </row>
    <row r="254" spans="1:30" ht="15" customHeight="1" x14ac:dyDescent="0.25">
      <c r="A254" s="15"/>
      <c r="B254" s="60" t="s">
        <v>266</v>
      </c>
      <c r="C254" s="380" t="s">
        <v>281</v>
      </c>
      <c r="D254" s="380"/>
      <c r="E254" s="380"/>
      <c r="F254" s="380"/>
      <c r="G254" s="380"/>
      <c r="H254" s="380"/>
      <c r="I254" s="380"/>
      <c r="J254" s="380"/>
      <c r="K254" s="134">
        <v>0</v>
      </c>
      <c r="L254" s="134">
        <v>0</v>
      </c>
      <c r="M254" s="134">
        <v>0</v>
      </c>
      <c r="N254" s="134">
        <v>0</v>
      </c>
      <c r="O254" s="134">
        <v>0</v>
      </c>
      <c r="P254" s="134">
        <v>1</v>
      </c>
      <c r="Q254" s="134">
        <v>0</v>
      </c>
      <c r="R254" s="134">
        <v>0</v>
      </c>
      <c r="S254" s="134">
        <v>0</v>
      </c>
      <c r="T254" s="134">
        <v>0</v>
      </c>
      <c r="U254" s="134">
        <v>0</v>
      </c>
      <c r="V254" s="134">
        <v>0</v>
      </c>
      <c r="W254" s="134">
        <v>0</v>
      </c>
      <c r="X254" s="134">
        <v>0</v>
      </c>
      <c r="Y254" s="134">
        <v>0</v>
      </c>
      <c r="Z254" s="78">
        <f t="shared" si="40"/>
        <v>1</v>
      </c>
      <c r="AA254" s="17"/>
      <c r="AC254" s="42" t="s">
        <v>89</v>
      </c>
      <c r="AD254" s="46" t="s">
        <v>157</v>
      </c>
    </row>
    <row r="255" spans="1:30" ht="15" customHeight="1" x14ac:dyDescent="0.25">
      <c r="A255" s="15"/>
      <c r="B255" s="60" t="s">
        <v>268</v>
      </c>
      <c r="C255" s="380" t="s">
        <v>282</v>
      </c>
      <c r="D255" s="380"/>
      <c r="E255" s="380"/>
      <c r="F255" s="380"/>
      <c r="G255" s="380"/>
      <c r="H255" s="380"/>
      <c r="I255" s="380"/>
      <c r="J255" s="380"/>
      <c r="K255" s="134">
        <v>0</v>
      </c>
      <c r="L255" s="134">
        <v>1</v>
      </c>
      <c r="M255" s="134">
        <v>0</v>
      </c>
      <c r="N255" s="134">
        <v>0</v>
      </c>
      <c r="O255" s="134">
        <v>0</v>
      </c>
      <c r="P255" s="134">
        <v>0</v>
      </c>
      <c r="Q255" s="134">
        <v>0</v>
      </c>
      <c r="R255" s="134">
        <v>0</v>
      </c>
      <c r="S255" s="134">
        <v>2</v>
      </c>
      <c r="T255" s="134">
        <v>0</v>
      </c>
      <c r="U255" s="134">
        <v>0</v>
      </c>
      <c r="V255" s="134">
        <v>0</v>
      </c>
      <c r="W255" s="134">
        <v>0</v>
      </c>
      <c r="X255" s="134">
        <v>0</v>
      </c>
      <c r="Y255" s="134">
        <v>0</v>
      </c>
      <c r="Z255" s="78">
        <f t="shared" si="40"/>
        <v>3</v>
      </c>
      <c r="AA255" s="17"/>
      <c r="AC255" s="42" t="s">
        <v>89</v>
      </c>
      <c r="AD255" s="46" t="s">
        <v>158</v>
      </c>
    </row>
    <row r="256" spans="1:30" ht="15" customHeight="1" x14ac:dyDescent="0.25">
      <c r="A256" s="15"/>
      <c r="B256" s="60" t="s">
        <v>270</v>
      </c>
      <c r="C256" s="380" t="s">
        <v>283</v>
      </c>
      <c r="D256" s="380"/>
      <c r="E256" s="380"/>
      <c r="F256" s="380"/>
      <c r="G256" s="380"/>
      <c r="H256" s="380"/>
      <c r="I256" s="380"/>
      <c r="J256" s="380"/>
      <c r="K256" s="134">
        <v>0</v>
      </c>
      <c r="L256" s="134">
        <v>1</v>
      </c>
      <c r="M256" s="134">
        <v>0</v>
      </c>
      <c r="N256" s="134">
        <v>0</v>
      </c>
      <c r="O256" s="134">
        <v>0</v>
      </c>
      <c r="P256" s="134">
        <v>0</v>
      </c>
      <c r="Q256" s="134">
        <v>0</v>
      </c>
      <c r="R256" s="134">
        <v>0</v>
      </c>
      <c r="S256" s="134">
        <v>0</v>
      </c>
      <c r="T256" s="134">
        <v>1</v>
      </c>
      <c r="U256" s="134">
        <v>0</v>
      </c>
      <c r="V256" s="134">
        <v>0</v>
      </c>
      <c r="W256" s="134">
        <v>0</v>
      </c>
      <c r="X256" s="134">
        <v>0</v>
      </c>
      <c r="Y256" s="134">
        <v>0</v>
      </c>
      <c r="Z256" s="78">
        <f t="shared" si="40"/>
        <v>2</v>
      </c>
      <c r="AA256" s="17"/>
      <c r="AC256" s="42" t="s">
        <v>89</v>
      </c>
      <c r="AD256" s="46" t="s">
        <v>159</v>
      </c>
    </row>
    <row r="257" spans="1:34" ht="15" customHeight="1" x14ac:dyDescent="0.25">
      <c r="A257" s="15"/>
      <c r="B257" s="60" t="s">
        <v>272</v>
      </c>
      <c r="C257" s="380" t="s">
        <v>284</v>
      </c>
      <c r="D257" s="380"/>
      <c r="E257" s="380"/>
      <c r="F257" s="380"/>
      <c r="G257" s="380"/>
      <c r="H257" s="380"/>
      <c r="I257" s="380"/>
      <c r="J257" s="380"/>
      <c r="K257" s="134">
        <v>0</v>
      </c>
      <c r="L257" s="134">
        <v>1</v>
      </c>
      <c r="M257" s="134">
        <v>0</v>
      </c>
      <c r="N257" s="134">
        <v>0</v>
      </c>
      <c r="O257" s="134">
        <v>0</v>
      </c>
      <c r="P257" s="134">
        <v>0</v>
      </c>
      <c r="Q257" s="134">
        <v>0</v>
      </c>
      <c r="R257" s="134">
        <v>0</v>
      </c>
      <c r="S257" s="134">
        <v>0</v>
      </c>
      <c r="T257" s="134">
        <v>1</v>
      </c>
      <c r="U257" s="134">
        <v>0</v>
      </c>
      <c r="V257" s="134">
        <v>0</v>
      </c>
      <c r="W257" s="134">
        <v>1</v>
      </c>
      <c r="X257" s="134">
        <v>0</v>
      </c>
      <c r="Y257" s="134">
        <v>0</v>
      </c>
      <c r="Z257" s="78">
        <f t="shared" si="40"/>
        <v>3</v>
      </c>
      <c r="AA257" s="17"/>
      <c r="AC257" s="42" t="s">
        <v>89</v>
      </c>
      <c r="AD257" s="46" t="s">
        <v>160</v>
      </c>
    </row>
    <row r="258" spans="1:34" ht="15" customHeight="1" x14ac:dyDescent="0.25">
      <c r="A258" s="15"/>
      <c r="B258" s="87"/>
      <c r="C258" s="379"/>
      <c r="D258" s="380"/>
      <c r="E258" s="380"/>
      <c r="F258" s="380"/>
      <c r="G258" s="380"/>
      <c r="H258" s="380"/>
      <c r="I258" s="380"/>
      <c r="J258" s="380"/>
      <c r="K258" s="87" t="s">
        <v>274</v>
      </c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  <c r="AA258" s="17"/>
      <c r="AC258" s="42" t="s">
        <v>89</v>
      </c>
      <c r="AD258" s="46" t="s">
        <v>161</v>
      </c>
    </row>
    <row r="259" spans="1:34" ht="33" customHeight="1" x14ac:dyDescent="0.25">
      <c r="A259" s="15" t="s">
        <v>36</v>
      </c>
      <c r="B259" s="369" t="s">
        <v>482</v>
      </c>
      <c r="C259" s="369"/>
      <c r="D259" s="369"/>
      <c r="E259" s="369"/>
      <c r="F259" s="369"/>
      <c r="G259" s="369"/>
      <c r="H259" s="369"/>
      <c r="I259" s="369"/>
      <c r="J259" s="369"/>
      <c r="K259" s="79">
        <f t="shared" ref="K259:Y259" si="41">SUM(K248:K258)</f>
        <v>2</v>
      </c>
      <c r="L259" s="79">
        <f t="shared" si="41"/>
        <v>9</v>
      </c>
      <c r="M259" s="79">
        <f t="shared" si="41"/>
        <v>4</v>
      </c>
      <c r="N259" s="79">
        <f t="shared" si="41"/>
        <v>12</v>
      </c>
      <c r="O259" s="79">
        <f t="shared" si="41"/>
        <v>11</v>
      </c>
      <c r="P259" s="79">
        <f t="shared" si="41"/>
        <v>2</v>
      </c>
      <c r="Q259" s="79">
        <f t="shared" si="41"/>
        <v>5</v>
      </c>
      <c r="R259" s="79">
        <f t="shared" si="41"/>
        <v>7</v>
      </c>
      <c r="S259" s="79">
        <f t="shared" si="41"/>
        <v>7</v>
      </c>
      <c r="T259" s="79">
        <f t="shared" si="41"/>
        <v>11</v>
      </c>
      <c r="U259" s="79">
        <f t="shared" si="41"/>
        <v>4</v>
      </c>
      <c r="V259" s="79">
        <f t="shared" si="41"/>
        <v>6</v>
      </c>
      <c r="W259" s="79">
        <f t="shared" si="41"/>
        <v>9</v>
      </c>
      <c r="X259" s="79">
        <f t="shared" si="41"/>
        <v>7</v>
      </c>
      <c r="Y259" s="79">
        <f t="shared" si="41"/>
        <v>12</v>
      </c>
      <c r="Z259" s="79">
        <f>SUM(K259:Y259)</f>
        <v>108</v>
      </c>
      <c r="AC259"/>
      <c r="AD259" s="46" t="s">
        <v>182</v>
      </c>
    </row>
    <row r="260" spans="1:34" ht="15.75" customHeight="1" x14ac:dyDescent="0.25">
      <c r="AA260" s="4" t="s">
        <v>95</v>
      </c>
      <c r="AC260"/>
    </row>
    <row r="261" spans="1:34" ht="16.5" customHeight="1" x14ac:dyDescent="0.25">
      <c r="A261" s="1"/>
      <c r="B261" s="1"/>
      <c r="C261" s="352" t="s">
        <v>38</v>
      </c>
      <c r="D261" s="353"/>
      <c r="E261" s="353"/>
      <c r="F261" s="353"/>
      <c r="G261" s="353"/>
      <c r="H261" s="353"/>
      <c r="I261" s="353"/>
      <c r="J261" s="353"/>
      <c r="K261" s="353"/>
      <c r="L261" s="353"/>
      <c r="M261" s="353"/>
      <c r="N261" s="352" t="s">
        <v>44</v>
      </c>
      <c r="O261" s="353"/>
      <c r="P261" s="353"/>
      <c r="Q261" s="353"/>
      <c r="R261" s="353"/>
      <c r="S261" s="353"/>
      <c r="T261" s="353"/>
      <c r="U261" s="353"/>
      <c r="V261" s="353"/>
      <c r="W261" s="353"/>
      <c r="X261" s="353"/>
      <c r="Y261" s="354"/>
      <c r="Z261" s="1"/>
      <c r="AA261" s="1"/>
      <c r="AC261"/>
    </row>
    <row r="262" spans="1:34" ht="21.75" customHeight="1" x14ac:dyDescent="0.25">
      <c r="A262" s="20"/>
      <c r="B262" s="2"/>
      <c r="C262" s="375" t="s">
        <v>489</v>
      </c>
      <c r="D262" s="376"/>
      <c r="E262" s="376"/>
      <c r="F262" s="375" t="s">
        <v>490</v>
      </c>
      <c r="G262" s="376"/>
      <c r="H262" s="376"/>
      <c r="I262" s="375" t="s">
        <v>491</v>
      </c>
      <c r="J262" s="376"/>
      <c r="K262" s="375" t="s">
        <v>492</v>
      </c>
      <c r="L262" s="375" t="s">
        <v>493</v>
      </c>
      <c r="M262" s="376"/>
      <c r="N262" s="135" t="s">
        <v>489</v>
      </c>
      <c r="O262" s="136" t="s">
        <v>490</v>
      </c>
      <c r="P262" s="375" t="s">
        <v>491</v>
      </c>
      <c r="Q262" s="376"/>
      <c r="R262" s="375" t="s">
        <v>492</v>
      </c>
      <c r="S262" s="376"/>
      <c r="T262" s="375" t="s">
        <v>493</v>
      </c>
      <c r="U262" s="376"/>
      <c r="V262" s="375" t="s">
        <v>494</v>
      </c>
      <c r="W262" s="376"/>
      <c r="X262" s="137" t="s">
        <v>495</v>
      </c>
      <c r="Y262" s="138" t="s">
        <v>496</v>
      </c>
      <c r="Z262" s="1"/>
      <c r="AC262"/>
    </row>
    <row r="263" spans="1:34" ht="22.5" customHeight="1" x14ac:dyDescent="0.25">
      <c r="A263" s="21"/>
      <c r="B263" s="22"/>
      <c r="C263" s="376"/>
      <c r="D263" s="376"/>
      <c r="E263" s="376"/>
      <c r="F263" s="376"/>
      <c r="G263" s="376"/>
      <c r="H263" s="376"/>
      <c r="I263" s="376"/>
      <c r="J263" s="376"/>
      <c r="K263" s="376"/>
      <c r="L263" s="376"/>
      <c r="M263" s="376"/>
      <c r="N263" s="139" t="s">
        <v>497</v>
      </c>
      <c r="O263" s="140" t="s">
        <v>498</v>
      </c>
      <c r="P263" s="377" t="s">
        <v>499</v>
      </c>
      <c r="Q263" s="378"/>
      <c r="R263" s="377" t="s">
        <v>500</v>
      </c>
      <c r="S263" s="378"/>
      <c r="T263" s="377" t="s">
        <v>501</v>
      </c>
      <c r="U263" s="378"/>
      <c r="V263" s="377" t="s">
        <v>502</v>
      </c>
      <c r="W263" s="378"/>
      <c r="X263" s="141" t="s">
        <v>503</v>
      </c>
      <c r="Y263" s="142" t="s">
        <v>504</v>
      </c>
      <c r="AC263"/>
    </row>
    <row r="264" spans="1:34" ht="15" customHeight="1" x14ac:dyDescent="0.25">
      <c r="AC264"/>
      <c r="AF264" s="45"/>
    </row>
    <row r="265" spans="1:34" ht="1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374"/>
      <c r="K265" s="374"/>
      <c r="L265" s="374"/>
      <c r="M265" s="374"/>
      <c r="N265" s="374"/>
      <c r="O265" s="374"/>
      <c r="P265" s="374"/>
      <c r="Q265" s="374"/>
      <c r="R265" s="374"/>
      <c r="S265" s="374"/>
      <c r="T265" s="374"/>
      <c r="U265" s="374"/>
      <c r="V265" s="374"/>
      <c r="W265" s="374"/>
      <c r="X265" s="1"/>
      <c r="Y265" s="2"/>
      <c r="Z265" s="1"/>
      <c r="AA265" s="3"/>
      <c r="AC265"/>
      <c r="AD265" t="s">
        <v>440</v>
      </c>
      <c r="AH265" s="132" t="s">
        <v>486</v>
      </c>
    </row>
    <row r="266" spans="1:34" ht="22.5" customHeight="1" x14ac:dyDescent="0.25">
      <c r="J266" s="370" t="s">
        <v>4</v>
      </c>
      <c r="K266" s="370"/>
      <c r="L266" s="370"/>
      <c r="M266" s="370"/>
      <c r="N266" s="5" t="s">
        <v>413</v>
      </c>
      <c r="O266" s="5"/>
      <c r="P266" s="5"/>
      <c r="Q266" s="5"/>
      <c r="R266" s="5" t="s">
        <v>5</v>
      </c>
      <c r="S266" s="5"/>
      <c r="T266" s="5"/>
      <c r="U266" s="5" t="s">
        <v>412</v>
      </c>
      <c r="W266" s="5"/>
      <c r="X266" s="6"/>
      <c r="Y266" s="371" t="s">
        <v>2</v>
      </c>
      <c r="Z266" s="371"/>
      <c r="AC266"/>
      <c r="AH266" s="132" t="s">
        <v>485</v>
      </c>
    </row>
    <row r="267" spans="1:34" ht="22.5" customHeight="1" x14ac:dyDescent="0.25">
      <c r="J267" s="370" t="s">
        <v>6</v>
      </c>
      <c r="K267" s="370"/>
      <c r="L267" s="370"/>
      <c r="M267" s="370"/>
      <c r="N267" s="5" t="s">
        <v>413</v>
      </c>
      <c r="O267" s="5"/>
      <c r="P267" s="5"/>
      <c r="Q267" s="5"/>
      <c r="R267" s="5" t="s">
        <v>7</v>
      </c>
      <c r="S267" s="5"/>
      <c r="T267" s="5"/>
      <c r="U267" s="5" t="s">
        <v>411</v>
      </c>
      <c r="W267" s="5"/>
      <c r="X267" s="6"/>
      <c r="Y267" s="371"/>
      <c r="Z267" s="371"/>
      <c r="AC267"/>
    </row>
    <row r="268" spans="1:34" ht="22.5" customHeight="1" x14ac:dyDescent="0.25">
      <c r="J268" s="372"/>
      <c r="K268" s="372"/>
      <c r="L268" s="372"/>
      <c r="M268" s="372"/>
      <c r="N268" s="5"/>
      <c r="O268" s="5"/>
      <c r="P268" s="5"/>
      <c r="Q268" s="5"/>
      <c r="R268" s="5" t="s">
        <v>8</v>
      </c>
      <c r="S268" s="5"/>
      <c r="T268" s="5"/>
      <c r="U268" s="5" t="s">
        <v>411</v>
      </c>
      <c r="W268" s="5"/>
      <c r="X268" s="1"/>
      <c r="Y268" s="373" t="s">
        <v>440</v>
      </c>
      <c r="Z268" s="373"/>
      <c r="AC268"/>
    </row>
    <row r="269" spans="1:34" ht="21.75" customHeight="1" x14ac:dyDescent="0.25">
      <c r="J269" s="58"/>
      <c r="K269" s="58"/>
      <c r="L269" s="58"/>
      <c r="M269" s="58"/>
      <c r="N269" s="58"/>
      <c r="O269" s="58"/>
      <c r="P269" s="58"/>
      <c r="Q269" s="58"/>
      <c r="R269" s="58"/>
      <c r="S269" s="58"/>
      <c r="T269" s="58"/>
      <c r="U269" s="58"/>
      <c r="V269" s="58"/>
      <c r="W269" s="366"/>
      <c r="X269" s="366"/>
      <c r="Y269" s="366"/>
      <c r="Z269" s="366"/>
      <c r="AC269"/>
    </row>
    <row r="270" spans="1:34" ht="21.75" customHeight="1" x14ac:dyDescent="0.25">
      <c r="J270" s="58"/>
      <c r="K270" s="58"/>
      <c r="L270" s="58"/>
      <c r="M270" s="58"/>
      <c r="N270" s="58"/>
      <c r="O270" s="58"/>
      <c r="P270" s="58"/>
      <c r="Q270" s="58"/>
      <c r="R270" s="58"/>
      <c r="S270" s="58"/>
      <c r="T270" s="58"/>
      <c r="U270" s="58"/>
      <c r="V270" s="58"/>
      <c r="W270" s="366"/>
      <c r="X270" s="366"/>
      <c r="Y270" s="366"/>
      <c r="Z270" s="366"/>
      <c r="AC270"/>
    </row>
    <row r="271" spans="1:34" ht="21.75" customHeight="1" x14ac:dyDescent="0.25">
      <c r="J271" s="58"/>
      <c r="K271" s="58"/>
      <c r="L271" s="58"/>
      <c r="M271" s="58"/>
      <c r="N271" s="58"/>
      <c r="O271" s="58"/>
      <c r="P271" s="58"/>
      <c r="Q271" s="58"/>
      <c r="R271" s="58"/>
      <c r="S271" s="58"/>
      <c r="T271" s="58"/>
      <c r="U271" s="58"/>
      <c r="V271" s="58"/>
      <c r="W271" s="367" t="s">
        <v>441</v>
      </c>
      <c r="X271" s="367"/>
      <c r="Y271" s="367"/>
      <c r="Z271" s="367"/>
      <c r="AC271"/>
    </row>
    <row r="272" spans="1:34" ht="24.95" customHeight="1" x14ac:dyDescent="0.25">
      <c r="A272" s="59" t="s">
        <v>9</v>
      </c>
      <c r="B272" s="368" t="s">
        <v>10</v>
      </c>
      <c r="C272" s="368"/>
      <c r="D272" s="368"/>
      <c r="E272" s="368"/>
      <c r="F272" s="368"/>
      <c r="G272" s="368"/>
      <c r="H272" s="368"/>
      <c r="I272" s="368"/>
      <c r="J272" s="368"/>
      <c r="K272" s="368" t="s">
        <v>11</v>
      </c>
      <c r="L272" s="368"/>
      <c r="M272" s="368"/>
      <c r="N272" s="368"/>
      <c r="O272" s="368"/>
      <c r="P272" s="368"/>
      <c r="Q272" s="368"/>
      <c r="R272" s="368"/>
      <c r="S272" s="368"/>
      <c r="T272" s="368"/>
      <c r="U272" s="368"/>
      <c r="V272" s="368"/>
      <c r="W272" s="368"/>
      <c r="X272" s="368"/>
      <c r="Y272" s="368"/>
      <c r="Z272" s="368"/>
      <c r="AC272"/>
    </row>
    <row r="273" spans="1:30" ht="48.75" customHeight="1" x14ac:dyDescent="0.25">
      <c r="A273" s="59" t="s">
        <v>57</v>
      </c>
      <c r="B273" s="369" t="s">
        <v>58</v>
      </c>
      <c r="C273" s="369"/>
      <c r="D273" s="369"/>
      <c r="E273" s="369"/>
      <c r="F273" s="369"/>
      <c r="G273" s="369"/>
      <c r="H273" s="369"/>
      <c r="I273" s="369"/>
      <c r="J273" s="369"/>
      <c r="K273" s="9" t="s">
        <v>216</v>
      </c>
      <c r="L273" s="9" t="s">
        <v>220</v>
      </c>
      <c r="M273" s="9" t="s">
        <v>222</v>
      </c>
      <c r="N273" s="9" t="s">
        <v>224</v>
      </c>
      <c r="O273" s="9" t="s">
        <v>226</v>
      </c>
      <c r="P273" s="9" t="s">
        <v>228</v>
      </c>
      <c r="Q273" s="9" t="s">
        <v>230</v>
      </c>
      <c r="R273" s="9" t="s">
        <v>232</v>
      </c>
      <c r="S273" s="9" t="s">
        <v>234</v>
      </c>
      <c r="T273" s="9" t="s">
        <v>236</v>
      </c>
      <c r="U273" s="9" t="s">
        <v>238</v>
      </c>
      <c r="V273" s="9" t="s">
        <v>240</v>
      </c>
      <c r="W273" s="9" t="s">
        <v>242</v>
      </c>
      <c r="X273" s="9" t="s">
        <v>244</v>
      </c>
      <c r="Y273" s="9" t="s">
        <v>246</v>
      </c>
      <c r="Z273" s="59" t="s">
        <v>216</v>
      </c>
      <c r="AC273"/>
      <c r="AD273" s="65" t="s">
        <v>218</v>
      </c>
    </row>
    <row r="274" spans="1:30" ht="12.75" customHeight="1" x14ac:dyDescent="0.25">
      <c r="A274" s="10" t="s">
        <v>13</v>
      </c>
      <c r="B274" s="360" t="s">
        <v>14</v>
      </c>
      <c r="C274" s="360"/>
      <c r="D274" s="360"/>
      <c r="E274" s="360"/>
      <c r="F274" s="360"/>
      <c r="G274" s="360"/>
      <c r="H274" s="360"/>
      <c r="I274" s="360"/>
      <c r="J274" s="360"/>
      <c r="K274" s="11" t="s">
        <v>15</v>
      </c>
      <c r="L274" s="11" t="s">
        <v>16</v>
      </c>
      <c r="M274" s="11" t="s">
        <v>17</v>
      </c>
      <c r="N274" s="11" t="s">
        <v>18</v>
      </c>
      <c r="O274" s="11" t="s">
        <v>19</v>
      </c>
      <c r="P274" s="11" t="s">
        <v>20</v>
      </c>
      <c r="Q274" s="11" t="s">
        <v>21</v>
      </c>
      <c r="R274" s="11" t="s">
        <v>22</v>
      </c>
      <c r="S274" s="11" t="s">
        <v>23</v>
      </c>
      <c r="T274" s="11" t="s">
        <v>24</v>
      </c>
      <c r="U274" s="11" t="s">
        <v>25</v>
      </c>
      <c r="V274" s="11" t="s">
        <v>26</v>
      </c>
      <c r="W274" s="11" t="s">
        <v>27</v>
      </c>
      <c r="X274" s="11" t="s">
        <v>28</v>
      </c>
      <c r="Y274" s="11" t="s">
        <v>29</v>
      </c>
      <c r="Z274" s="11" t="s">
        <v>30</v>
      </c>
      <c r="AA274" s="12"/>
      <c r="AC274"/>
      <c r="AD274" s="49"/>
    </row>
    <row r="275" spans="1:30" ht="15" customHeight="1" x14ac:dyDescent="0.25">
      <c r="A275" s="383" t="s">
        <v>59</v>
      </c>
      <c r="B275" s="383"/>
      <c r="C275" s="383"/>
      <c r="D275" s="383"/>
      <c r="E275" s="383"/>
      <c r="F275" s="383"/>
      <c r="G275" s="383"/>
      <c r="H275" s="383"/>
      <c r="I275" s="383"/>
      <c r="J275" s="383"/>
      <c r="K275" s="384"/>
      <c r="L275" s="385"/>
      <c r="M275" s="385"/>
      <c r="N275" s="385"/>
      <c r="O275" s="385"/>
      <c r="P275" s="385"/>
      <c r="Q275" s="385"/>
      <c r="R275" s="385"/>
      <c r="S275" s="385"/>
      <c r="T275" s="385"/>
      <c r="U275" s="385"/>
      <c r="V275" s="385"/>
      <c r="W275" s="385"/>
      <c r="X275" s="385"/>
      <c r="Y275" s="385"/>
      <c r="Z275" s="386"/>
      <c r="AA275" s="14"/>
      <c r="AC275"/>
      <c r="AD275" s="69"/>
    </row>
    <row r="276" spans="1:30" ht="30" customHeight="1" x14ac:dyDescent="0.25">
      <c r="A276" s="15" t="s">
        <v>60</v>
      </c>
      <c r="B276" s="16" t="s">
        <v>61</v>
      </c>
      <c r="C276" s="381" t="s">
        <v>257</v>
      </c>
      <c r="D276" s="381"/>
      <c r="E276" s="381"/>
      <c r="F276" s="381"/>
      <c r="G276" s="381"/>
      <c r="H276" s="381"/>
      <c r="I276" s="381"/>
      <c r="J276" s="382"/>
      <c r="K276" s="78">
        <f t="shared" ref="K276:K285" si="42">Z236</f>
        <v>35</v>
      </c>
      <c r="L276" s="134">
        <v>4</v>
      </c>
      <c r="M276" s="134">
        <v>0</v>
      </c>
      <c r="N276" s="134">
        <v>2</v>
      </c>
      <c r="O276" s="134">
        <v>0</v>
      </c>
      <c r="P276" s="134">
        <v>1</v>
      </c>
      <c r="Q276" s="134">
        <v>0</v>
      </c>
      <c r="R276" s="134">
        <v>4</v>
      </c>
      <c r="S276" s="134">
        <v>4</v>
      </c>
      <c r="T276" s="134">
        <v>2</v>
      </c>
      <c r="U276" s="134">
        <v>3</v>
      </c>
      <c r="V276" s="134">
        <v>0</v>
      </c>
      <c r="W276" s="134">
        <v>3</v>
      </c>
      <c r="X276" s="134">
        <v>2</v>
      </c>
      <c r="Y276" s="134">
        <v>3</v>
      </c>
      <c r="Z276" s="78">
        <f t="shared" ref="Z276:Z285" si="43">SUM(K276:Y276)</f>
        <v>63</v>
      </c>
      <c r="AA276" s="17"/>
      <c r="AC276" s="42" t="s">
        <v>89</v>
      </c>
      <c r="AD276" s="46" t="s">
        <v>140</v>
      </c>
    </row>
    <row r="277" spans="1:30" ht="15" customHeight="1" x14ac:dyDescent="0.25">
      <c r="A277" s="15" t="s">
        <v>62</v>
      </c>
      <c r="B277" s="60" t="s">
        <v>61</v>
      </c>
      <c r="C277" s="380" t="s">
        <v>258</v>
      </c>
      <c r="D277" s="380"/>
      <c r="E277" s="380"/>
      <c r="F277" s="380"/>
      <c r="G277" s="380"/>
      <c r="H277" s="380"/>
      <c r="I277" s="380"/>
      <c r="J277" s="380"/>
      <c r="K277" s="78">
        <f t="shared" si="42"/>
        <v>6</v>
      </c>
      <c r="L277" s="134">
        <v>1</v>
      </c>
      <c r="M277" s="134">
        <v>1</v>
      </c>
      <c r="N277" s="134">
        <v>0</v>
      </c>
      <c r="O277" s="134">
        <v>0</v>
      </c>
      <c r="P277" s="134">
        <v>0</v>
      </c>
      <c r="Q277" s="134">
        <v>1</v>
      </c>
      <c r="R277" s="134">
        <v>1</v>
      </c>
      <c r="S277" s="134">
        <v>0</v>
      </c>
      <c r="T277" s="134">
        <v>0</v>
      </c>
      <c r="U277" s="134">
        <v>0</v>
      </c>
      <c r="V277" s="134">
        <v>0</v>
      </c>
      <c r="W277" s="134">
        <v>0</v>
      </c>
      <c r="X277" s="134">
        <v>1</v>
      </c>
      <c r="Y277" s="134">
        <v>2</v>
      </c>
      <c r="Z277" s="78">
        <f t="shared" si="43"/>
        <v>13</v>
      </c>
      <c r="AA277" s="17"/>
      <c r="AC277" s="42" t="s">
        <v>89</v>
      </c>
      <c r="AD277" s="46" t="s">
        <v>141</v>
      </c>
    </row>
    <row r="278" spans="1:30" ht="15" customHeight="1" x14ac:dyDescent="0.25">
      <c r="A278" s="15"/>
      <c r="B278" s="60" t="s">
        <v>63</v>
      </c>
      <c r="C278" s="380" t="s">
        <v>259</v>
      </c>
      <c r="D278" s="380"/>
      <c r="E278" s="380"/>
      <c r="F278" s="380"/>
      <c r="G278" s="380"/>
      <c r="H278" s="380"/>
      <c r="I278" s="380"/>
      <c r="J278" s="380"/>
      <c r="K278" s="78">
        <f t="shared" si="42"/>
        <v>0</v>
      </c>
      <c r="L278" s="134">
        <v>0</v>
      </c>
      <c r="M278" s="134">
        <v>1</v>
      </c>
      <c r="N278" s="134">
        <v>0</v>
      </c>
      <c r="O278" s="134">
        <v>0</v>
      </c>
      <c r="P278" s="134">
        <v>0</v>
      </c>
      <c r="Q278" s="134">
        <v>0</v>
      </c>
      <c r="R278" s="134">
        <v>1</v>
      </c>
      <c r="S278" s="134">
        <v>0</v>
      </c>
      <c r="T278" s="134">
        <v>0</v>
      </c>
      <c r="U278" s="134">
        <v>0</v>
      </c>
      <c r="V278" s="134">
        <v>0</v>
      </c>
      <c r="W278" s="134">
        <v>0</v>
      </c>
      <c r="X278" s="134">
        <v>0</v>
      </c>
      <c r="Y278" s="134">
        <v>0</v>
      </c>
      <c r="Z278" s="78">
        <f t="shared" si="43"/>
        <v>2</v>
      </c>
      <c r="AA278" s="17"/>
      <c r="AC278" s="42" t="s">
        <v>89</v>
      </c>
      <c r="AD278" s="46" t="s">
        <v>142</v>
      </c>
    </row>
    <row r="279" spans="1:30" ht="15" customHeight="1" x14ac:dyDescent="0.25">
      <c r="A279" s="15"/>
      <c r="B279" s="60" t="s">
        <v>260</v>
      </c>
      <c r="C279" s="380" t="s">
        <v>261</v>
      </c>
      <c r="D279" s="380"/>
      <c r="E279" s="380"/>
      <c r="F279" s="380"/>
      <c r="G279" s="380"/>
      <c r="H279" s="380"/>
      <c r="I279" s="380"/>
      <c r="J279" s="380"/>
      <c r="K279" s="78">
        <f t="shared" si="42"/>
        <v>2</v>
      </c>
      <c r="L279" s="134">
        <v>0</v>
      </c>
      <c r="M279" s="134">
        <v>0</v>
      </c>
      <c r="N279" s="134">
        <v>0</v>
      </c>
      <c r="O279" s="134">
        <v>0</v>
      </c>
      <c r="P279" s="134">
        <v>0</v>
      </c>
      <c r="Q279" s="134">
        <v>0</v>
      </c>
      <c r="R279" s="134">
        <v>0</v>
      </c>
      <c r="S279" s="134">
        <v>0</v>
      </c>
      <c r="T279" s="134">
        <v>0</v>
      </c>
      <c r="U279" s="134">
        <v>0</v>
      </c>
      <c r="V279" s="134">
        <v>0</v>
      </c>
      <c r="W279" s="134">
        <v>0</v>
      </c>
      <c r="X279" s="134">
        <v>1</v>
      </c>
      <c r="Y279" s="134">
        <v>1</v>
      </c>
      <c r="Z279" s="78">
        <f t="shared" si="43"/>
        <v>4</v>
      </c>
      <c r="AA279" s="17"/>
      <c r="AC279" s="42" t="s">
        <v>89</v>
      </c>
      <c r="AD279" s="46" t="s">
        <v>143</v>
      </c>
    </row>
    <row r="280" spans="1:30" ht="15" customHeight="1" x14ac:dyDescent="0.25">
      <c r="A280" s="15"/>
      <c r="B280" s="60" t="s">
        <v>262</v>
      </c>
      <c r="C280" s="380" t="s">
        <v>263</v>
      </c>
      <c r="D280" s="380"/>
      <c r="E280" s="380"/>
      <c r="F280" s="380"/>
      <c r="G280" s="380"/>
      <c r="H280" s="380"/>
      <c r="I280" s="380"/>
      <c r="J280" s="380"/>
      <c r="K280" s="78">
        <f t="shared" si="42"/>
        <v>0</v>
      </c>
      <c r="L280" s="134">
        <v>0</v>
      </c>
      <c r="M280" s="134">
        <v>0</v>
      </c>
      <c r="N280" s="134">
        <v>0</v>
      </c>
      <c r="O280" s="134">
        <v>0</v>
      </c>
      <c r="P280" s="134">
        <v>0</v>
      </c>
      <c r="Q280" s="134">
        <v>0</v>
      </c>
      <c r="R280" s="134">
        <v>0</v>
      </c>
      <c r="S280" s="134">
        <v>0</v>
      </c>
      <c r="T280" s="134">
        <v>0</v>
      </c>
      <c r="U280" s="134">
        <v>0</v>
      </c>
      <c r="V280" s="134">
        <v>0</v>
      </c>
      <c r="W280" s="134">
        <v>0</v>
      </c>
      <c r="X280" s="134">
        <v>0</v>
      </c>
      <c r="Y280" s="134">
        <v>0</v>
      </c>
      <c r="Z280" s="78">
        <f t="shared" si="43"/>
        <v>0</v>
      </c>
      <c r="AA280" s="17"/>
      <c r="AC280" s="42" t="s">
        <v>89</v>
      </c>
      <c r="AD280" s="46" t="s">
        <v>144</v>
      </c>
    </row>
    <row r="281" spans="1:30" ht="15" customHeight="1" x14ac:dyDescent="0.25">
      <c r="A281" s="15"/>
      <c r="B281" s="60" t="s">
        <v>264</v>
      </c>
      <c r="C281" s="380" t="s">
        <v>265</v>
      </c>
      <c r="D281" s="380"/>
      <c r="E281" s="380"/>
      <c r="F281" s="380"/>
      <c r="G281" s="380"/>
      <c r="H281" s="380"/>
      <c r="I281" s="380"/>
      <c r="J281" s="380"/>
      <c r="K281" s="78">
        <f t="shared" si="42"/>
        <v>0</v>
      </c>
      <c r="L281" s="134">
        <v>0</v>
      </c>
      <c r="M281" s="134">
        <v>0</v>
      </c>
      <c r="N281" s="134">
        <v>0</v>
      </c>
      <c r="O281" s="134">
        <v>0</v>
      </c>
      <c r="P281" s="134">
        <v>0</v>
      </c>
      <c r="Q281" s="134">
        <v>0</v>
      </c>
      <c r="R281" s="134">
        <v>0</v>
      </c>
      <c r="S281" s="134">
        <v>0</v>
      </c>
      <c r="T281" s="134">
        <v>0</v>
      </c>
      <c r="U281" s="134">
        <v>0</v>
      </c>
      <c r="V281" s="134">
        <v>0</v>
      </c>
      <c r="W281" s="134">
        <v>0</v>
      </c>
      <c r="X281" s="134">
        <v>0</v>
      </c>
      <c r="Y281" s="134">
        <v>0</v>
      </c>
      <c r="Z281" s="78">
        <f t="shared" si="43"/>
        <v>0</v>
      </c>
      <c r="AA281" s="17"/>
      <c r="AC281" s="42" t="s">
        <v>89</v>
      </c>
      <c r="AD281" s="46" t="s">
        <v>145</v>
      </c>
    </row>
    <row r="282" spans="1:30" ht="15" customHeight="1" x14ac:dyDescent="0.25">
      <c r="A282" s="15"/>
      <c r="B282" s="60" t="s">
        <v>266</v>
      </c>
      <c r="C282" s="380" t="s">
        <v>267</v>
      </c>
      <c r="D282" s="380"/>
      <c r="E282" s="380"/>
      <c r="F282" s="380"/>
      <c r="G282" s="380"/>
      <c r="H282" s="380"/>
      <c r="I282" s="380"/>
      <c r="J282" s="380"/>
      <c r="K282" s="78">
        <f t="shared" si="42"/>
        <v>0</v>
      </c>
      <c r="L282" s="134">
        <v>0</v>
      </c>
      <c r="M282" s="134">
        <v>0</v>
      </c>
      <c r="N282" s="134">
        <v>0</v>
      </c>
      <c r="O282" s="134">
        <v>0</v>
      </c>
      <c r="P282" s="134">
        <v>0</v>
      </c>
      <c r="Q282" s="134">
        <v>0</v>
      </c>
      <c r="R282" s="134">
        <v>0</v>
      </c>
      <c r="S282" s="134">
        <v>0</v>
      </c>
      <c r="T282" s="134">
        <v>0</v>
      </c>
      <c r="U282" s="134">
        <v>0</v>
      </c>
      <c r="V282" s="134">
        <v>0</v>
      </c>
      <c r="W282" s="134">
        <v>0</v>
      </c>
      <c r="X282" s="134">
        <v>0</v>
      </c>
      <c r="Y282" s="134">
        <v>0</v>
      </c>
      <c r="Z282" s="78">
        <f t="shared" si="43"/>
        <v>0</v>
      </c>
      <c r="AA282" s="17"/>
      <c r="AC282" s="42" t="s">
        <v>89</v>
      </c>
      <c r="AD282" s="46" t="s">
        <v>146</v>
      </c>
    </row>
    <row r="283" spans="1:30" ht="15" customHeight="1" x14ac:dyDescent="0.25">
      <c r="A283" s="15"/>
      <c r="B283" s="60" t="s">
        <v>268</v>
      </c>
      <c r="C283" s="380" t="s">
        <v>269</v>
      </c>
      <c r="D283" s="380"/>
      <c r="E283" s="380"/>
      <c r="F283" s="380"/>
      <c r="G283" s="380"/>
      <c r="H283" s="380"/>
      <c r="I283" s="380"/>
      <c r="J283" s="380"/>
      <c r="K283" s="78">
        <f t="shared" si="42"/>
        <v>1</v>
      </c>
      <c r="L283" s="134">
        <v>0</v>
      </c>
      <c r="M283" s="134">
        <v>0</v>
      </c>
      <c r="N283" s="134">
        <v>0</v>
      </c>
      <c r="O283" s="134">
        <v>0</v>
      </c>
      <c r="P283" s="134">
        <v>0</v>
      </c>
      <c r="Q283" s="134">
        <v>0</v>
      </c>
      <c r="R283" s="134">
        <v>0</v>
      </c>
      <c r="S283" s="134">
        <v>0</v>
      </c>
      <c r="T283" s="134">
        <v>0</v>
      </c>
      <c r="U283" s="134">
        <v>0</v>
      </c>
      <c r="V283" s="134">
        <v>0</v>
      </c>
      <c r="W283" s="134">
        <v>0</v>
      </c>
      <c r="X283" s="134">
        <v>0</v>
      </c>
      <c r="Y283" s="134">
        <v>0</v>
      </c>
      <c r="Z283" s="78">
        <f t="shared" si="43"/>
        <v>1</v>
      </c>
      <c r="AA283" s="17"/>
      <c r="AC283" s="42" t="s">
        <v>89</v>
      </c>
      <c r="AD283" s="46" t="s">
        <v>147</v>
      </c>
    </row>
    <row r="284" spans="1:30" ht="15" customHeight="1" x14ac:dyDescent="0.25">
      <c r="A284" s="15"/>
      <c r="B284" s="60" t="s">
        <v>270</v>
      </c>
      <c r="C284" s="380" t="s">
        <v>271</v>
      </c>
      <c r="D284" s="380"/>
      <c r="E284" s="380"/>
      <c r="F284" s="380"/>
      <c r="G284" s="380"/>
      <c r="H284" s="380"/>
      <c r="I284" s="380"/>
      <c r="J284" s="380"/>
      <c r="K284" s="78">
        <f t="shared" si="42"/>
        <v>0</v>
      </c>
      <c r="L284" s="134">
        <v>0</v>
      </c>
      <c r="M284" s="134">
        <v>0</v>
      </c>
      <c r="N284" s="134">
        <v>0</v>
      </c>
      <c r="O284" s="134">
        <v>0</v>
      </c>
      <c r="P284" s="134">
        <v>0</v>
      </c>
      <c r="Q284" s="134">
        <v>0</v>
      </c>
      <c r="R284" s="134">
        <v>0</v>
      </c>
      <c r="S284" s="134">
        <v>0</v>
      </c>
      <c r="T284" s="134">
        <v>0</v>
      </c>
      <c r="U284" s="134">
        <v>0</v>
      </c>
      <c r="V284" s="134">
        <v>0</v>
      </c>
      <c r="W284" s="134">
        <v>0</v>
      </c>
      <c r="X284" s="134">
        <v>0</v>
      </c>
      <c r="Y284" s="134">
        <v>0</v>
      </c>
      <c r="Z284" s="78">
        <f t="shared" si="43"/>
        <v>0</v>
      </c>
      <c r="AA284" s="17"/>
      <c r="AC284" s="42" t="s">
        <v>89</v>
      </c>
      <c r="AD284" s="46" t="s">
        <v>148</v>
      </c>
    </row>
    <row r="285" spans="1:30" ht="15" customHeight="1" x14ac:dyDescent="0.25">
      <c r="A285" s="15"/>
      <c r="B285" s="60" t="s">
        <v>272</v>
      </c>
      <c r="C285" s="380" t="s">
        <v>273</v>
      </c>
      <c r="D285" s="380"/>
      <c r="E285" s="380"/>
      <c r="F285" s="380"/>
      <c r="G285" s="380"/>
      <c r="H285" s="380"/>
      <c r="I285" s="380"/>
      <c r="J285" s="380"/>
      <c r="K285" s="78">
        <f t="shared" si="42"/>
        <v>0</v>
      </c>
      <c r="L285" s="134">
        <v>0</v>
      </c>
      <c r="M285" s="134">
        <v>0</v>
      </c>
      <c r="N285" s="134">
        <v>0</v>
      </c>
      <c r="O285" s="134">
        <v>0</v>
      </c>
      <c r="P285" s="134">
        <v>0</v>
      </c>
      <c r="Q285" s="134">
        <v>0</v>
      </c>
      <c r="R285" s="134">
        <v>0</v>
      </c>
      <c r="S285" s="134">
        <v>0</v>
      </c>
      <c r="T285" s="134">
        <v>0</v>
      </c>
      <c r="U285" s="134">
        <v>1</v>
      </c>
      <c r="V285" s="134">
        <v>0</v>
      </c>
      <c r="W285" s="134">
        <v>0</v>
      </c>
      <c r="X285" s="134">
        <v>0</v>
      </c>
      <c r="Y285" s="134">
        <v>0</v>
      </c>
      <c r="Z285" s="78">
        <f t="shared" si="43"/>
        <v>1</v>
      </c>
      <c r="AA285" s="17"/>
      <c r="AC285" s="42" t="s">
        <v>89</v>
      </c>
      <c r="AD285" s="46" t="s">
        <v>149</v>
      </c>
    </row>
    <row r="286" spans="1:30" ht="15" customHeight="1" x14ac:dyDescent="0.25">
      <c r="A286" s="15"/>
      <c r="B286" s="85"/>
      <c r="C286" s="379"/>
      <c r="D286" s="380"/>
      <c r="E286" s="380"/>
      <c r="F286" s="380"/>
      <c r="G286" s="380"/>
      <c r="H286" s="380"/>
      <c r="I286" s="380"/>
      <c r="J286" s="380"/>
      <c r="K286" s="85" t="s">
        <v>274</v>
      </c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  <c r="X286" s="85"/>
      <c r="Y286" s="85"/>
      <c r="Z286" s="85"/>
      <c r="AA286" s="17"/>
      <c r="AC286" s="42" t="s">
        <v>89</v>
      </c>
      <c r="AD286" s="46" t="s">
        <v>150</v>
      </c>
    </row>
    <row r="287" spans="1:30" ht="33" customHeight="1" x14ac:dyDescent="0.25">
      <c r="A287" s="15" t="s">
        <v>36</v>
      </c>
      <c r="B287" s="369" t="s">
        <v>482</v>
      </c>
      <c r="C287" s="369"/>
      <c r="D287" s="369"/>
      <c r="E287" s="369"/>
      <c r="F287" s="369"/>
      <c r="G287" s="369"/>
      <c r="H287" s="369"/>
      <c r="I287" s="369"/>
      <c r="J287" s="369"/>
      <c r="K287" s="79">
        <f t="shared" ref="K287:Y287" si="44">SUM(K276:K286)</f>
        <v>44</v>
      </c>
      <c r="L287" s="79">
        <f t="shared" si="44"/>
        <v>5</v>
      </c>
      <c r="M287" s="79">
        <f t="shared" si="44"/>
        <v>2</v>
      </c>
      <c r="N287" s="79">
        <f t="shared" si="44"/>
        <v>2</v>
      </c>
      <c r="O287" s="79">
        <f t="shared" si="44"/>
        <v>0</v>
      </c>
      <c r="P287" s="79">
        <f t="shared" si="44"/>
        <v>1</v>
      </c>
      <c r="Q287" s="79">
        <f t="shared" si="44"/>
        <v>1</v>
      </c>
      <c r="R287" s="79">
        <f t="shared" si="44"/>
        <v>6</v>
      </c>
      <c r="S287" s="79">
        <f t="shared" si="44"/>
        <v>4</v>
      </c>
      <c r="T287" s="79">
        <f t="shared" si="44"/>
        <v>2</v>
      </c>
      <c r="U287" s="79">
        <f t="shared" si="44"/>
        <v>4</v>
      </c>
      <c r="V287" s="79">
        <f t="shared" si="44"/>
        <v>0</v>
      </c>
      <c r="W287" s="79">
        <f t="shared" si="44"/>
        <v>3</v>
      </c>
      <c r="X287" s="79">
        <f t="shared" si="44"/>
        <v>4</v>
      </c>
      <c r="Y287" s="79">
        <f t="shared" si="44"/>
        <v>6</v>
      </c>
      <c r="Z287" s="79">
        <f t="shared" ref="Z287:Z297" si="45">SUM(K287:Y287)</f>
        <v>84</v>
      </c>
      <c r="AC287" s="42"/>
      <c r="AD287" s="46" t="s">
        <v>183</v>
      </c>
    </row>
    <row r="288" spans="1:30" ht="31.5" customHeight="1" x14ac:dyDescent="0.25">
      <c r="A288" s="15" t="s">
        <v>60</v>
      </c>
      <c r="B288" s="19" t="s">
        <v>63</v>
      </c>
      <c r="C288" s="381" t="s">
        <v>275</v>
      </c>
      <c r="D288" s="381"/>
      <c r="E288" s="381"/>
      <c r="F288" s="381"/>
      <c r="G288" s="381"/>
      <c r="H288" s="381"/>
      <c r="I288" s="381"/>
      <c r="J288" s="382"/>
      <c r="K288" s="78">
        <f t="shared" ref="K288:K297" si="46">Z248</f>
        <v>17</v>
      </c>
      <c r="L288" s="134">
        <v>2</v>
      </c>
      <c r="M288" s="134">
        <v>1</v>
      </c>
      <c r="N288" s="134">
        <v>0</v>
      </c>
      <c r="O288" s="134">
        <v>0</v>
      </c>
      <c r="P288" s="134">
        <v>4</v>
      </c>
      <c r="Q288" s="134">
        <v>3</v>
      </c>
      <c r="R288" s="134">
        <v>2</v>
      </c>
      <c r="S288" s="134">
        <v>0</v>
      </c>
      <c r="T288" s="134">
        <v>4</v>
      </c>
      <c r="U288" s="134">
        <v>5</v>
      </c>
      <c r="V288" s="134">
        <v>3</v>
      </c>
      <c r="W288" s="134">
        <v>2</v>
      </c>
      <c r="X288" s="134">
        <v>0</v>
      </c>
      <c r="Y288" s="134">
        <v>1</v>
      </c>
      <c r="Z288" s="78">
        <f t="shared" si="45"/>
        <v>44</v>
      </c>
      <c r="AA288" s="17"/>
      <c r="AC288" s="42" t="s">
        <v>89</v>
      </c>
      <c r="AD288" s="46" t="s">
        <v>151</v>
      </c>
    </row>
    <row r="289" spans="1:32" ht="15" customHeight="1" x14ac:dyDescent="0.25">
      <c r="A289" s="15" t="s">
        <v>62</v>
      </c>
      <c r="B289" s="60" t="s">
        <v>61</v>
      </c>
      <c r="C289" s="380" t="s">
        <v>276</v>
      </c>
      <c r="D289" s="380"/>
      <c r="E289" s="380"/>
      <c r="F289" s="380"/>
      <c r="G289" s="380"/>
      <c r="H289" s="380"/>
      <c r="I289" s="380"/>
      <c r="J289" s="380"/>
      <c r="K289" s="78">
        <f t="shared" si="46"/>
        <v>29</v>
      </c>
      <c r="L289" s="134">
        <v>2</v>
      </c>
      <c r="M289" s="134">
        <v>0</v>
      </c>
      <c r="N289" s="134">
        <v>1</v>
      </c>
      <c r="O289" s="134">
        <v>9</v>
      </c>
      <c r="P289" s="134">
        <v>7</v>
      </c>
      <c r="Q289" s="134">
        <v>8</v>
      </c>
      <c r="R289" s="134">
        <v>2</v>
      </c>
      <c r="S289" s="134">
        <v>4</v>
      </c>
      <c r="T289" s="134">
        <v>7</v>
      </c>
      <c r="U289" s="134">
        <v>4</v>
      </c>
      <c r="V289" s="134">
        <v>3</v>
      </c>
      <c r="W289" s="134">
        <v>1</v>
      </c>
      <c r="X289" s="134">
        <v>13</v>
      </c>
      <c r="Y289" s="134">
        <v>5</v>
      </c>
      <c r="Z289" s="78">
        <f t="shared" si="45"/>
        <v>95</v>
      </c>
      <c r="AA289" s="17"/>
      <c r="AC289" s="42" t="s">
        <v>89</v>
      </c>
      <c r="AD289" s="46" t="s">
        <v>152</v>
      </c>
    </row>
    <row r="290" spans="1:32" ht="15" customHeight="1" x14ac:dyDescent="0.25">
      <c r="A290" s="15"/>
      <c r="B290" s="60" t="s">
        <v>63</v>
      </c>
      <c r="C290" s="380" t="s">
        <v>277</v>
      </c>
      <c r="D290" s="380"/>
      <c r="E290" s="380"/>
      <c r="F290" s="380"/>
      <c r="G290" s="380"/>
      <c r="H290" s="380"/>
      <c r="I290" s="380"/>
      <c r="J290" s="380"/>
      <c r="K290" s="78">
        <f t="shared" si="46"/>
        <v>26</v>
      </c>
      <c r="L290" s="134">
        <v>4</v>
      </c>
      <c r="M290" s="134">
        <v>2</v>
      </c>
      <c r="N290" s="134">
        <v>1</v>
      </c>
      <c r="O290" s="134">
        <v>1</v>
      </c>
      <c r="P290" s="134">
        <v>2</v>
      </c>
      <c r="Q290" s="134">
        <v>1</v>
      </c>
      <c r="R290" s="134">
        <v>1</v>
      </c>
      <c r="S290" s="134">
        <v>0</v>
      </c>
      <c r="T290" s="134">
        <v>0</v>
      </c>
      <c r="U290" s="134">
        <v>4</v>
      </c>
      <c r="V290" s="134">
        <v>0</v>
      </c>
      <c r="W290" s="134">
        <v>1</v>
      </c>
      <c r="X290" s="134">
        <v>0</v>
      </c>
      <c r="Y290" s="134">
        <v>1</v>
      </c>
      <c r="Z290" s="78">
        <f t="shared" si="45"/>
        <v>44</v>
      </c>
      <c r="AA290" s="17"/>
      <c r="AC290" s="42" t="s">
        <v>89</v>
      </c>
      <c r="AD290" s="46" t="s">
        <v>153</v>
      </c>
    </row>
    <row r="291" spans="1:32" ht="15" customHeight="1" x14ac:dyDescent="0.25">
      <c r="A291" s="15"/>
      <c r="B291" s="60" t="s">
        <v>260</v>
      </c>
      <c r="C291" s="380" t="s">
        <v>278</v>
      </c>
      <c r="D291" s="380"/>
      <c r="E291" s="380"/>
      <c r="F291" s="380"/>
      <c r="G291" s="380"/>
      <c r="H291" s="380"/>
      <c r="I291" s="380"/>
      <c r="J291" s="380"/>
      <c r="K291" s="78">
        <f t="shared" si="46"/>
        <v>2</v>
      </c>
      <c r="L291" s="134">
        <v>0</v>
      </c>
      <c r="M291" s="134">
        <v>0</v>
      </c>
      <c r="N291" s="134">
        <v>0</v>
      </c>
      <c r="O291" s="134">
        <v>0</v>
      </c>
      <c r="P291" s="134">
        <v>0</v>
      </c>
      <c r="Q291" s="134">
        <v>0</v>
      </c>
      <c r="R291" s="134">
        <v>0</v>
      </c>
      <c r="S291" s="134">
        <v>0</v>
      </c>
      <c r="T291" s="134">
        <v>0</v>
      </c>
      <c r="U291" s="134">
        <v>0</v>
      </c>
      <c r="V291" s="134">
        <v>0</v>
      </c>
      <c r="W291" s="134">
        <v>0</v>
      </c>
      <c r="X291" s="134">
        <v>0</v>
      </c>
      <c r="Y291" s="134">
        <v>1</v>
      </c>
      <c r="Z291" s="78">
        <f t="shared" si="45"/>
        <v>3</v>
      </c>
      <c r="AA291" s="17"/>
      <c r="AC291" s="42" t="s">
        <v>89</v>
      </c>
      <c r="AD291" s="46" t="s">
        <v>154</v>
      </c>
    </row>
    <row r="292" spans="1:32" ht="15" customHeight="1" x14ac:dyDescent="0.25">
      <c r="A292" s="15"/>
      <c r="B292" s="60" t="s">
        <v>262</v>
      </c>
      <c r="C292" s="380" t="s">
        <v>279</v>
      </c>
      <c r="D292" s="380"/>
      <c r="E292" s="380"/>
      <c r="F292" s="380"/>
      <c r="G292" s="380"/>
      <c r="H292" s="380"/>
      <c r="I292" s="380"/>
      <c r="J292" s="380"/>
      <c r="K292" s="78">
        <f t="shared" si="46"/>
        <v>3</v>
      </c>
      <c r="L292" s="134">
        <v>0</v>
      </c>
      <c r="M292" s="134">
        <v>0</v>
      </c>
      <c r="N292" s="134">
        <v>1</v>
      </c>
      <c r="O292" s="134">
        <v>0</v>
      </c>
      <c r="P292" s="134">
        <v>0</v>
      </c>
      <c r="Q292" s="134">
        <v>0</v>
      </c>
      <c r="R292" s="134">
        <v>1</v>
      </c>
      <c r="S292" s="134">
        <v>0</v>
      </c>
      <c r="T292" s="134">
        <v>1</v>
      </c>
      <c r="U292" s="134">
        <v>0</v>
      </c>
      <c r="V292" s="134">
        <v>0</v>
      </c>
      <c r="W292" s="134">
        <v>1</v>
      </c>
      <c r="X292" s="134">
        <v>0</v>
      </c>
      <c r="Y292" s="134">
        <v>0</v>
      </c>
      <c r="Z292" s="78">
        <f t="shared" si="45"/>
        <v>7</v>
      </c>
      <c r="AA292" s="17"/>
      <c r="AC292" s="42" t="s">
        <v>89</v>
      </c>
      <c r="AD292" s="46" t="s">
        <v>155</v>
      </c>
    </row>
    <row r="293" spans="1:32" ht="15" customHeight="1" x14ac:dyDescent="0.25">
      <c r="A293" s="15"/>
      <c r="B293" s="60" t="s">
        <v>264</v>
      </c>
      <c r="C293" s="380" t="s">
        <v>280</v>
      </c>
      <c r="D293" s="380"/>
      <c r="E293" s="380"/>
      <c r="F293" s="380"/>
      <c r="G293" s="380"/>
      <c r="H293" s="380"/>
      <c r="I293" s="380"/>
      <c r="J293" s="380"/>
      <c r="K293" s="78">
        <f t="shared" si="46"/>
        <v>22</v>
      </c>
      <c r="L293" s="134">
        <v>0</v>
      </c>
      <c r="M293" s="134">
        <v>1</v>
      </c>
      <c r="N293" s="134">
        <v>2</v>
      </c>
      <c r="O293" s="134">
        <v>2</v>
      </c>
      <c r="P293" s="134">
        <v>0</v>
      </c>
      <c r="Q293" s="134">
        <v>3</v>
      </c>
      <c r="R293" s="134">
        <v>0</v>
      </c>
      <c r="S293" s="134">
        <v>0</v>
      </c>
      <c r="T293" s="134">
        <v>0</v>
      </c>
      <c r="U293" s="134">
        <v>1</v>
      </c>
      <c r="V293" s="134">
        <v>5</v>
      </c>
      <c r="W293" s="134">
        <v>0</v>
      </c>
      <c r="X293" s="134">
        <v>0</v>
      </c>
      <c r="Y293" s="134">
        <v>0</v>
      </c>
      <c r="Z293" s="78">
        <f t="shared" si="45"/>
        <v>36</v>
      </c>
      <c r="AA293" s="17"/>
      <c r="AC293" s="42" t="s">
        <v>89</v>
      </c>
      <c r="AD293" s="46" t="s">
        <v>156</v>
      </c>
    </row>
    <row r="294" spans="1:32" ht="15" customHeight="1" x14ac:dyDescent="0.25">
      <c r="A294" s="15"/>
      <c r="B294" s="60" t="s">
        <v>266</v>
      </c>
      <c r="C294" s="380" t="s">
        <v>281</v>
      </c>
      <c r="D294" s="380"/>
      <c r="E294" s="380"/>
      <c r="F294" s="380"/>
      <c r="G294" s="380"/>
      <c r="H294" s="380"/>
      <c r="I294" s="380"/>
      <c r="J294" s="380"/>
      <c r="K294" s="78">
        <f t="shared" si="46"/>
        <v>1</v>
      </c>
      <c r="L294" s="134">
        <v>1</v>
      </c>
      <c r="M294" s="134">
        <v>0</v>
      </c>
      <c r="N294" s="134">
        <v>0</v>
      </c>
      <c r="O294" s="134">
        <v>0</v>
      </c>
      <c r="P294" s="134">
        <v>0</v>
      </c>
      <c r="Q294" s="134">
        <v>0</v>
      </c>
      <c r="R294" s="134">
        <v>0</v>
      </c>
      <c r="S294" s="134">
        <v>0</v>
      </c>
      <c r="T294" s="134">
        <v>0</v>
      </c>
      <c r="U294" s="134">
        <v>1</v>
      </c>
      <c r="V294" s="134">
        <v>0</v>
      </c>
      <c r="W294" s="134">
        <v>0</v>
      </c>
      <c r="X294" s="134">
        <v>1</v>
      </c>
      <c r="Y294" s="134">
        <v>0</v>
      </c>
      <c r="Z294" s="78">
        <f t="shared" si="45"/>
        <v>4</v>
      </c>
      <c r="AA294" s="17"/>
      <c r="AC294" s="42" t="s">
        <v>89</v>
      </c>
      <c r="AD294" s="46" t="s">
        <v>157</v>
      </c>
    </row>
    <row r="295" spans="1:32" ht="15" customHeight="1" x14ac:dyDescent="0.25">
      <c r="A295" s="15"/>
      <c r="B295" s="60" t="s">
        <v>268</v>
      </c>
      <c r="C295" s="380" t="s">
        <v>282</v>
      </c>
      <c r="D295" s="380"/>
      <c r="E295" s="380"/>
      <c r="F295" s="380"/>
      <c r="G295" s="380"/>
      <c r="H295" s="380"/>
      <c r="I295" s="380"/>
      <c r="J295" s="380"/>
      <c r="K295" s="78">
        <f t="shared" si="46"/>
        <v>3</v>
      </c>
      <c r="L295" s="134">
        <v>0</v>
      </c>
      <c r="M295" s="134">
        <v>0</v>
      </c>
      <c r="N295" s="134">
        <v>0</v>
      </c>
      <c r="O295" s="134">
        <v>0</v>
      </c>
      <c r="P295" s="134">
        <v>0</v>
      </c>
      <c r="Q295" s="134">
        <v>0</v>
      </c>
      <c r="R295" s="134">
        <v>0</v>
      </c>
      <c r="S295" s="134">
        <v>0</v>
      </c>
      <c r="T295" s="134">
        <v>0</v>
      </c>
      <c r="U295" s="134">
        <v>0</v>
      </c>
      <c r="V295" s="134">
        <v>1</v>
      </c>
      <c r="W295" s="134">
        <v>0</v>
      </c>
      <c r="X295" s="134">
        <v>1</v>
      </c>
      <c r="Y295" s="134">
        <v>0</v>
      </c>
      <c r="Z295" s="78">
        <f t="shared" si="45"/>
        <v>5</v>
      </c>
      <c r="AA295" s="17"/>
      <c r="AC295" s="42" t="s">
        <v>89</v>
      </c>
      <c r="AD295" s="46" t="s">
        <v>158</v>
      </c>
    </row>
    <row r="296" spans="1:32" ht="15" customHeight="1" x14ac:dyDescent="0.25">
      <c r="A296" s="15"/>
      <c r="B296" s="60" t="s">
        <v>270</v>
      </c>
      <c r="C296" s="380" t="s">
        <v>283</v>
      </c>
      <c r="D296" s="380"/>
      <c r="E296" s="380"/>
      <c r="F296" s="380"/>
      <c r="G296" s="380"/>
      <c r="H296" s="380"/>
      <c r="I296" s="380"/>
      <c r="J296" s="380"/>
      <c r="K296" s="78">
        <f t="shared" si="46"/>
        <v>2</v>
      </c>
      <c r="L296" s="134">
        <v>0</v>
      </c>
      <c r="M296" s="134">
        <v>0</v>
      </c>
      <c r="N296" s="134">
        <v>0</v>
      </c>
      <c r="O296" s="134">
        <v>0</v>
      </c>
      <c r="P296" s="134">
        <v>0</v>
      </c>
      <c r="Q296" s="134">
        <v>0</v>
      </c>
      <c r="R296" s="134">
        <v>1</v>
      </c>
      <c r="S296" s="134">
        <v>2</v>
      </c>
      <c r="T296" s="134">
        <v>0</v>
      </c>
      <c r="U296" s="134">
        <v>3</v>
      </c>
      <c r="V296" s="134">
        <v>0</v>
      </c>
      <c r="W296" s="134">
        <v>0</v>
      </c>
      <c r="X296" s="134">
        <v>0</v>
      </c>
      <c r="Y296" s="134">
        <v>0</v>
      </c>
      <c r="Z296" s="78">
        <f t="shared" si="45"/>
        <v>8</v>
      </c>
      <c r="AA296" s="17"/>
      <c r="AC296" s="42" t="s">
        <v>89</v>
      </c>
      <c r="AD296" s="46" t="s">
        <v>159</v>
      </c>
    </row>
    <row r="297" spans="1:32" ht="15" customHeight="1" x14ac:dyDescent="0.25">
      <c r="A297" s="15"/>
      <c r="B297" s="60" t="s">
        <v>272</v>
      </c>
      <c r="C297" s="380" t="s">
        <v>284</v>
      </c>
      <c r="D297" s="380"/>
      <c r="E297" s="380"/>
      <c r="F297" s="380"/>
      <c r="G297" s="380"/>
      <c r="H297" s="380"/>
      <c r="I297" s="380"/>
      <c r="J297" s="380"/>
      <c r="K297" s="78">
        <f t="shared" si="46"/>
        <v>3</v>
      </c>
      <c r="L297" s="134">
        <v>0</v>
      </c>
      <c r="M297" s="134">
        <v>0</v>
      </c>
      <c r="N297" s="134">
        <v>0</v>
      </c>
      <c r="O297" s="134">
        <v>0</v>
      </c>
      <c r="P297" s="134">
        <v>0</v>
      </c>
      <c r="Q297" s="134">
        <v>0</v>
      </c>
      <c r="R297" s="134">
        <v>1</v>
      </c>
      <c r="S297" s="134">
        <v>0</v>
      </c>
      <c r="T297" s="134">
        <v>0</v>
      </c>
      <c r="U297" s="134">
        <v>0</v>
      </c>
      <c r="V297" s="134">
        <v>0</v>
      </c>
      <c r="W297" s="134">
        <v>0</v>
      </c>
      <c r="X297" s="134">
        <v>0</v>
      </c>
      <c r="Y297" s="134">
        <v>0</v>
      </c>
      <c r="Z297" s="78">
        <f t="shared" si="45"/>
        <v>4</v>
      </c>
      <c r="AA297" s="17"/>
      <c r="AC297" s="42" t="s">
        <v>89</v>
      </c>
      <c r="AD297" s="46" t="s">
        <v>160</v>
      </c>
    </row>
    <row r="298" spans="1:32" ht="15" customHeight="1" x14ac:dyDescent="0.25">
      <c r="A298" s="15"/>
      <c r="B298" s="88"/>
      <c r="C298" s="379"/>
      <c r="D298" s="380"/>
      <c r="E298" s="380"/>
      <c r="F298" s="380"/>
      <c r="G298" s="380"/>
      <c r="H298" s="380"/>
      <c r="I298" s="380"/>
      <c r="J298" s="380"/>
      <c r="K298" s="88" t="s">
        <v>274</v>
      </c>
      <c r="L298" s="88"/>
      <c r="M298" s="88"/>
      <c r="N298" s="88"/>
      <c r="O298" s="88"/>
      <c r="P298" s="88"/>
      <c r="Q298" s="88"/>
      <c r="R298" s="88"/>
      <c r="S298" s="88"/>
      <c r="T298" s="88"/>
      <c r="U298" s="88"/>
      <c r="V298" s="88"/>
      <c r="W298" s="88"/>
      <c r="X298" s="88"/>
      <c r="Y298" s="88"/>
      <c r="Z298" s="88"/>
      <c r="AA298" s="17"/>
      <c r="AC298" s="42" t="s">
        <v>89</v>
      </c>
      <c r="AD298" s="46" t="s">
        <v>161</v>
      </c>
    </row>
    <row r="299" spans="1:32" ht="33" customHeight="1" x14ac:dyDescent="0.25">
      <c r="A299" s="15" t="s">
        <v>36</v>
      </c>
      <c r="B299" s="369" t="s">
        <v>482</v>
      </c>
      <c r="C299" s="369"/>
      <c r="D299" s="369"/>
      <c r="E299" s="369"/>
      <c r="F299" s="369"/>
      <c r="G299" s="369"/>
      <c r="H299" s="369"/>
      <c r="I299" s="369"/>
      <c r="J299" s="369"/>
      <c r="K299" s="79">
        <f t="shared" ref="K299:Y299" si="47">SUM(K288:K298)</f>
        <v>108</v>
      </c>
      <c r="L299" s="79">
        <f t="shared" si="47"/>
        <v>9</v>
      </c>
      <c r="M299" s="79">
        <f t="shared" si="47"/>
        <v>4</v>
      </c>
      <c r="N299" s="79">
        <f t="shared" si="47"/>
        <v>5</v>
      </c>
      <c r="O299" s="79">
        <f t="shared" si="47"/>
        <v>12</v>
      </c>
      <c r="P299" s="79">
        <f t="shared" si="47"/>
        <v>13</v>
      </c>
      <c r="Q299" s="79">
        <f t="shared" si="47"/>
        <v>15</v>
      </c>
      <c r="R299" s="79">
        <f t="shared" si="47"/>
        <v>8</v>
      </c>
      <c r="S299" s="79">
        <f t="shared" si="47"/>
        <v>6</v>
      </c>
      <c r="T299" s="79">
        <f t="shared" si="47"/>
        <v>12</v>
      </c>
      <c r="U299" s="79">
        <f t="shared" si="47"/>
        <v>18</v>
      </c>
      <c r="V299" s="79">
        <f t="shared" si="47"/>
        <v>12</v>
      </c>
      <c r="W299" s="79">
        <f t="shared" si="47"/>
        <v>5</v>
      </c>
      <c r="X299" s="79">
        <f t="shared" si="47"/>
        <v>15</v>
      </c>
      <c r="Y299" s="79">
        <f t="shared" si="47"/>
        <v>8</v>
      </c>
      <c r="Z299" s="79">
        <f>SUM(K299:Y299)</f>
        <v>250</v>
      </c>
      <c r="AC299"/>
      <c r="AD299" s="46" t="s">
        <v>183</v>
      </c>
    </row>
    <row r="300" spans="1:32" ht="15.75" customHeight="1" x14ac:dyDescent="0.25">
      <c r="AA300" s="4" t="s">
        <v>95</v>
      </c>
      <c r="AC300"/>
    </row>
    <row r="301" spans="1:32" ht="16.5" customHeight="1" x14ac:dyDescent="0.25">
      <c r="A301" s="1"/>
      <c r="B301" s="1"/>
      <c r="C301" s="352" t="s">
        <v>38</v>
      </c>
      <c r="D301" s="353"/>
      <c r="E301" s="353"/>
      <c r="F301" s="353"/>
      <c r="G301" s="353"/>
      <c r="H301" s="353"/>
      <c r="I301" s="353"/>
      <c r="J301" s="353"/>
      <c r="K301" s="353"/>
      <c r="L301" s="353"/>
      <c r="M301" s="353"/>
      <c r="N301" s="352" t="s">
        <v>44</v>
      </c>
      <c r="O301" s="353"/>
      <c r="P301" s="353"/>
      <c r="Q301" s="353"/>
      <c r="R301" s="353"/>
      <c r="S301" s="353"/>
      <c r="T301" s="353"/>
      <c r="U301" s="353"/>
      <c r="V301" s="353"/>
      <c r="W301" s="353"/>
      <c r="X301" s="353"/>
      <c r="Y301" s="354"/>
      <c r="Z301" s="1"/>
      <c r="AA301" s="1"/>
      <c r="AC301"/>
    </row>
    <row r="302" spans="1:32" ht="21.75" customHeight="1" x14ac:dyDescent="0.25">
      <c r="A302" s="20"/>
      <c r="B302" s="2"/>
      <c r="C302" s="375" t="s">
        <v>489</v>
      </c>
      <c r="D302" s="376"/>
      <c r="E302" s="376"/>
      <c r="F302" s="375" t="s">
        <v>490</v>
      </c>
      <c r="G302" s="376"/>
      <c r="H302" s="376"/>
      <c r="I302" s="375" t="s">
        <v>491</v>
      </c>
      <c r="J302" s="376"/>
      <c r="K302" s="375" t="s">
        <v>492</v>
      </c>
      <c r="L302" s="375" t="s">
        <v>493</v>
      </c>
      <c r="M302" s="376"/>
      <c r="N302" s="143" t="s">
        <v>489</v>
      </c>
      <c r="O302" s="144" t="s">
        <v>490</v>
      </c>
      <c r="P302" s="375" t="s">
        <v>491</v>
      </c>
      <c r="Q302" s="376"/>
      <c r="R302" s="375" t="s">
        <v>492</v>
      </c>
      <c r="S302" s="376"/>
      <c r="T302" s="375" t="s">
        <v>493</v>
      </c>
      <c r="U302" s="376"/>
      <c r="V302" s="375" t="s">
        <v>494</v>
      </c>
      <c r="W302" s="376"/>
      <c r="X302" s="145" t="s">
        <v>495</v>
      </c>
      <c r="Y302" s="146" t="s">
        <v>496</v>
      </c>
      <c r="Z302" s="1"/>
      <c r="AC302"/>
    </row>
    <row r="303" spans="1:32" ht="22.5" customHeight="1" x14ac:dyDescent="0.25">
      <c r="A303" s="21"/>
      <c r="B303" s="22"/>
      <c r="C303" s="376"/>
      <c r="D303" s="376"/>
      <c r="E303" s="376"/>
      <c r="F303" s="376"/>
      <c r="G303" s="376"/>
      <c r="H303" s="376"/>
      <c r="I303" s="376"/>
      <c r="J303" s="376"/>
      <c r="K303" s="376"/>
      <c r="L303" s="376"/>
      <c r="M303" s="376"/>
      <c r="N303" s="147" t="s">
        <v>497</v>
      </c>
      <c r="O303" s="148" t="s">
        <v>498</v>
      </c>
      <c r="P303" s="377" t="s">
        <v>499</v>
      </c>
      <c r="Q303" s="378"/>
      <c r="R303" s="377" t="s">
        <v>500</v>
      </c>
      <c r="S303" s="378"/>
      <c r="T303" s="377" t="s">
        <v>501</v>
      </c>
      <c r="U303" s="378"/>
      <c r="V303" s="377" t="s">
        <v>502</v>
      </c>
      <c r="W303" s="378"/>
      <c r="X303" s="149" t="s">
        <v>503</v>
      </c>
      <c r="Y303" s="150" t="s">
        <v>504</v>
      </c>
      <c r="AC303"/>
    </row>
    <row r="304" spans="1:32" ht="15" customHeight="1" x14ac:dyDescent="0.25">
      <c r="AC304"/>
      <c r="AF304" s="45"/>
    </row>
    <row r="305" spans="1:34" ht="1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374"/>
      <c r="K305" s="374"/>
      <c r="L305" s="374"/>
      <c r="M305" s="374"/>
      <c r="N305" s="374"/>
      <c r="O305" s="374"/>
      <c r="P305" s="374"/>
      <c r="Q305" s="374"/>
      <c r="R305" s="374"/>
      <c r="S305" s="374"/>
      <c r="T305" s="374"/>
      <c r="U305" s="374"/>
      <c r="V305" s="374"/>
      <c r="W305" s="374"/>
      <c r="X305" s="1"/>
      <c r="Y305" s="2"/>
      <c r="Z305" s="1"/>
      <c r="AA305" s="3"/>
      <c r="AC305"/>
      <c r="AD305" t="s">
        <v>462</v>
      </c>
      <c r="AH305" s="132" t="s">
        <v>486</v>
      </c>
    </row>
    <row r="306" spans="1:34" ht="22.5" customHeight="1" x14ac:dyDescent="0.25">
      <c r="J306" s="370" t="s">
        <v>4</v>
      </c>
      <c r="K306" s="370"/>
      <c r="L306" s="370"/>
      <c r="M306" s="370"/>
      <c r="N306" s="5" t="s">
        <v>413</v>
      </c>
      <c r="O306" s="5"/>
      <c r="P306" s="5"/>
      <c r="Q306" s="5"/>
      <c r="R306" s="5" t="s">
        <v>5</v>
      </c>
      <c r="S306" s="5"/>
      <c r="T306" s="5"/>
      <c r="U306" s="5" t="s">
        <v>412</v>
      </c>
      <c r="W306" s="5"/>
      <c r="X306" s="6"/>
      <c r="Y306" s="371" t="s">
        <v>2</v>
      </c>
      <c r="Z306" s="371"/>
      <c r="AC306"/>
      <c r="AH306" s="132" t="s">
        <v>485</v>
      </c>
    </row>
    <row r="307" spans="1:34" ht="22.5" customHeight="1" x14ac:dyDescent="0.25">
      <c r="J307" s="370" t="s">
        <v>6</v>
      </c>
      <c r="K307" s="370"/>
      <c r="L307" s="370"/>
      <c r="M307" s="370"/>
      <c r="N307" s="5" t="s">
        <v>413</v>
      </c>
      <c r="O307" s="5"/>
      <c r="P307" s="5"/>
      <c r="Q307" s="5"/>
      <c r="R307" s="5" t="s">
        <v>7</v>
      </c>
      <c r="S307" s="5"/>
      <c r="T307" s="5"/>
      <c r="U307" s="5" t="s">
        <v>411</v>
      </c>
      <c r="W307" s="5"/>
      <c r="X307" s="6"/>
      <c r="Y307" s="371"/>
      <c r="Z307" s="371"/>
      <c r="AC307"/>
    </row>
    <row r="308" spans="1:34" ht="22.5" customHeight="1" x14ac:dyDescent="0.25">
      <c r="J308" s="372"/>
      <c r="K308" s="372"/>
      <c r="L308" s="372"/>
      <c r="M308" s="372"/>
      <c r="N308" s="5"/>
      <c r="O308" s="5"/>
      <c r="P308" s="5"/>
      <c r="Q308" s="5"/>
      <c r="R308" s="5" t="s">
        <v>8</v>
      </c>
      <c r="S308" s="5"/>
      <c r="T308" s="5"/>
      <c r="U308" s="5" t="s">
        <v>411</v>
      </c>
      <c r="W308" s="5"/>
      <c r="X308" s="1"/>
      <c r="Y308" s="373" t="s">
        <v>462</v>
      </c>
      <c r="Z308" s="373"/>
      <c r="AC308"/>
    </row>
    <row r="309" spans="1:34" ht="21.75" customHeight="1" x14ac:dyDescent="0.25">
      <c r="J309" s="58"/>
      <c r="K309" s="58"/>
      <c r="L309" s="58"/>
      <c r="M309" s="58"/>
      <c r="N309" s="58"/>
      <c r="O309" s="58"/>
      <c r="P309" s="58"/>
      <c r="Q309" s="58"/>
      <c r="R309" s="58"/>
      <c r="S309" s="58"/>
      <c r="T309" s="58"/>
      <c r="U309" s="58"/>
      <c r="V309" s="58"/>
      <c r="W309" s="366"/>
      <c r="X309" s="366"/>
      <c r="Y309" s="366"/>
      <c r="Z309" s="366"/>
      <c r="AC309"/>
    </row>
    <row r="310" spans="1:34" ht="21.75" customHeight="1" x14ac:dyDescent="0.25">
      <c r="J310" s="58"/>
      <c r="K310" s="58"/>
      <c r="L310" s="58"/>
      <c r="M310" s="58"/>
      <c r="N310" s="58"/>
      <c r="O310" s="58"/>
      <c r="P310" s="58"/>
      <c r="Q310" s="58"/>
      <c r="R310" s="58"/>
      <c r="S310" s="58"/>
      <c r="T310" s="58"/>
      <c r="U310" s="58"/>
      <c r="V310" s="58"/>
      <c r="W310" s="366"/>
      <c r="X310" s="366"/>
      <c r="Y310" s="366"/>
      <c r="Z310" s="366"/>
      <c r="AC310"/>
    </row>
    <row r="311" spans="1:34" ht="21.75" customHeight="1" x14ac:dyDescent="0.25">
      <c r="J311" s="58"/>
      <c r="K311" s="58"/>
      <c r="L311" s="58"/>
      <c r="M311" s="58"/>
      <c r="N311" s="58"/>
      <c r="O311" s="58"/>
      <c r="P311" s="58"/>
      <c r="Q311" s="58"/>
      <c r="R311" s="58"/>
      <c r="S311" s="58"/>
      <c r="T311" s="58"/>
      <c r="U311" s="58"/>
      <c r="V311" s="58"/>
      <c r="W311" s="367" t="s">
        <v>441</v>
      </c>
      <c r="X311" s="367"/>
      <c r="Y311" s="367"/>
      <c r="Z311" s="367"/>
      <c r="AC311"/>
    </row>
    <row r="312" spans="1:34" ht="24.95" customHeight="1" x14ac:dyDescent="0.25">
      <c r="A312" s="59" t="s">
        <v>9</v>
      </c>
      <c r="B312" s="368" t="s">
        <v>10</v>
      </c>
      <c r="C312" s="368"/>
      <c r="D312" s="368"/>
      <c r="E312" s="368"/>
      <c r="F312" s="368"/>
      <c r="G312" s="368"/>
      <c r="H312" s="368"/>
      <c r="I312" s="368"/>
      <c r="J312" s="368"/>
      <c r="K312" s="368" t="s">
        <v>11</v>
      </c>
      <c r="L312" s="368"/>
      <c r="M312" s="368"/>
      <c r="N312" s="368"/>
      <c r="O312" s="368"/>
      <c r="P312" s="368"/>
      <c r="Q312" s="368"/>
      <c r="R312" s="368"/>
      <c r="S312" s="368"/>
      <c r="T312" s="368"/>
      <c r="U312" s="368"/>
      <c r="V312" s="368"/>
      <c r="W312" s="368"/>
      <c r="X312" s="368"/>
      <c r="Y312" s="368"/>
      <c r="Z312" s="368"/>
      <c r="AC312"/>
    </row>
    <row r="313" spans="1:34" ht="48.75" customHeight="1" x14ac:dyDescent="0.25">
      <c r="A313" s="59" t="s">
        <v>57</v>
      </c>
      <c r="B313" s="369" t="s">
        <v>58</v>
      </c>
      <c r="C313" s="369"/>
      <c r="D313" s="369"/>
      <c r="E313" s="369"/>
      <c r="F313" s="369"/>
      <c r="G313" s="369"/>
      <c r="H313" s="369"/>
      <c r="I313" s="369"/>
      <c r="J313" s="369"/>
      <c r="K313" s="9" t="s">
        <v>216</v>
      </c>
      <c r="L313" s="9" t="s">
        <v>249</v>
      </c>
      <c r="M313" s="9" t="s">
        <v>251</v>
      </c>
      <c r="N313" s="9" t="s">
        <v>253</v>
      </c>
      <c r="O313" s="9" t="s">
        <v>255</v>
      </c>
      <c r="P313" s="133"/>
      <c r="Q313" s="133"/>
      <c r="R313" s="133"/>
      <c r="S313" s="133"/>
      <c r="T313" s="133"/>
      <c r="U313" s="133"/>
      <c r="V313" s="133"/>
      <c r="W313" s="133"/>
      <c r="X313" s="133"/>
      <c r="Y313" s="133"/>
      <c r="Z313" s="59" t="s">
        <v>256</v>
      </c>
      <c r="AC313"/>
      <c r="AD313" s="65" t="s">
        <v>247</v>
      </c>
    </row>
    <row r="314" spans="1:34" ht="12.75" customHeight="1" x14ac:dyDescent="0.25">
      <c r="A314" s="10" t="s">
        <v>13</v>
      </c>
      <c r="B314" s="360" t="s">
        <v>14</v>
      </c>
      <c r="C314" s="360"/>
      <c r="D314" s="360"/>
      <c r="E314" s="360"/>
      <c r="F314" s="360"/>
      <c r="G314" s="360"/>
      <c r="H314" s="360"/>
      <c r="I314" s="360"/>
      <c r="J314" s="360"/>
      <c r="K314" s="11" t="s">
        <v>15</v>
      </c>
      <c r="L314" s="11" t="s">
        <v>16</v>
      </c>
      <c r="M314" s="11" t="s">
        <v>17</v>
      </c>
      <c r="N314" s="11" t="s">
        <v>18</v>
      </c>
      <c r="O314" s="11" t="s">
        <v>19</v>
      </c>
      <c r="P314" s="11" t="s">
        <v>20</v>
      </c>
      <c r="Q314" s="11" t="s">
        <v>21</v>
      </c>
      <c r="R314" s="11" t="s">
        <v>22</v>
      </c>
      <c r="S314" s="11" t="s">
        <v>23</v>
      </c>
      <c r="T314" s="11" t="s">
        <v>24</v>
      </c>
      <c r="U314" s="11" t="s">
        <v>25</v>
      </c>
      <c r="V314" s="11" t="s">
        <v>26</v>
      </c>
      <c r="W314" s="11" t="s">
        <v>27</v>
      </c>
      <c r="X314" s="11" t="s">
        <v>28</v>
      </c>
      <c r="Y314" s="11" t="s">
        <v>29</v>
      </c>
      <c r="Z314" s="11" t="s">
        <v>30</v>
      </c>
      <c r="AA314" s="12"/>
      <c r="AC314"/>
      <c r="AD314" s="49"/>
    </row>
    <row r="315" spans="1:34" ht="15" customHeight="1" x14ac:dyDescent="0.25">
      <c r="A315" s="383" t="s">
        <v>59</v>
      </c>
      <c r="B315" s="383"/>
      <c r="C315" s="383"/>
      <c r="D315" s="383"/>
      <c r="E315" s="383"/>
      <c r="F315" s="383"/>
      <c r="G315" s="383"/>
      <c r="H315" s="383"/>
      <c r="I315" s="383"/>
      <c r="J315" s="383"/>
      <c r="K315" s="384"/>
      <c r="L315" s="385"/>
      <c r="M315" s="385"/>
      <c r="N315" s="385"/>
      <c r="O315" s="385"/>
      <c r="P315" s="385"/>
      <c r="Q315" s="385"/>
      <c r="R315" s="385"/>
      <c r="S315" s="385"/>
      <c r="T315" s="385"/>
      <c r="U315" s="385"/>
      <c r="V315" s="385"/>
      <c r="W315" s="385"/>
      <c r="X315" s="385"/>
      <c r="Y315" s="385"/>
      <c r="Z315" s="386"/>
      <c r="AA315" s="14"/>
      <c r="AC315"/>
      <c r="AD315" s="69"/>
    </row>
    <row r="316" spans="1:34" ht="30" customHeight="1" x14ac:dyDescent="0.25">
      <c r="A316" s="15" t="s">
        <v>60</v>
      </c>
      <c r="B316" s="16" t="s">
        <v>61</v>
      </c>
      <c r="C316" s="381" t="s">
        <v>257</v>
      </c>
      <c r="D316" s="381"/>
      <c r="E316" s="381"/>
      <c r="F316" s="381"/>
      <c r="G316" s="381"/>
      <c r="H316" s="381"/>
      <c r="I316" s="381"/>
      <c r="J316" s="382"/>
      <c r="K316" s="78">
        <f t="shared" ref="K316:K325" si="48">Z276</f>
        <v>63</v>
      </c>
      <c r="L316" s="134">
        <v>2</v>
      </c>
      <c r="M316" s="134">
        <v>8</v>
      </c>
      <c r="N316" s="134">
        <v>2</v>
      </c>
      <c r="O316" s="134">
        <v>0</v>
      </c>
      <c r="P316" s="133"/>
      <c r="Q316" s="133"/>
      <c r="R316" s="133"/>
      <c r="S316" s="133"/>
      <c r="T316" s="133"/>
      <c r="U316" s="133"/>
      <c r="V316" s="133"/>
      <c r="W316" s="133"/>
      <c r="X316" s="133"/>
      <c r="Y316" s="133"/>
      <c r="Z316" s="78">
        <f t="shared" ref="Z316:Z325" si="49">SUM(K316:Y316)</f>
        <v>75</v>
      </c>
      <c r="AA316" s="17"/>
      <c r="AC316" s="42" t="s">
        <v>89</v>
      </c>
      <c r="AD316" s="46" t="s">
        <v>140</v>
      </c>
    </row>
    <row r="317" spans="1:34" ht="15" customHeight="1" x14ac:dyDescent="0.25">
      <c r="A317" s="15" t="s">
        <v>62</v>
      </c>
      <c r="B317" s="60" t="s">
        <v>61</v>
      </c>
      <c r="C317" s="380" t="s">
        <v>258</v>
      </c>
      <c r="D317" s="380"/>
      <c r="E317" s="380"/>
      <c r="F317" s="380"/>
      <c r="G317" s="380"/>
      <c r="H317" s="380"/>
      <c r="I317" s="380"/>
      <c r="J317" s="380"/>
      <c r="K317" s="78">
        <f t="shared" si="48"/>
        <v>13</v>
      </c>
      <c r="L317" s="134">
        <v>3</v>
      </c>
      <c r="M317" s="134">
        <v>1</v>
      </c>
      <c r="N317" s="134">
        <v>0</v>
      </c>
      <c r="O317" s="134">
        <v>0</v>
      </c>
      <c r="P317" s="133"/>
      <c r="Q317" s="133"/>
      <c r="R317" s="133"/>
      <c r="S317" s="133"/>
      <c r="T317" s="133"/>
      <c r="U317" s="133"/>
      <c r="V317" s="133"/>
      <c r="W317" s="133"/>
      <c r="X317" s="133"/>
      <c r="Y317" s="133"/>
      <c r="Z317" s="78">
        <f t="shared" si="49"/>
        <v>17</v>
      </c>
      <c r="AA317" s="17"/>
      <c r="AC317" s="42" t="s">
        <v>89</v>
      </c>
      <c r="AD317" s="46" t="s">
        <v>141</v>
      </c>
    </row>
    <row r="318" spans="1:34" ht="15" customHeight="1" x14ac:dyDescent="0.25">
      <c r="A318" s="15"/>
      <c r="B318" s="60" t="s">
        <v>63</v>
      </c>
      <c r="C318" s="380" t="s">
        <v>259</v>
      </c>
      <c r="D318" s="380"/>
      <c r="E318" s="380"/>
      <c r="F318" s="380"/>
      <c r="G318" s="380"/>
      <c r="H318" s="380"/>
      <c r="I318" s="380"/>
      <c r="J318" s="380"/>
      <c r="K318" s="78">
        <f t="shared" si="48"/>
        <v>2</v>
      </c>
      <c r="L318" s="134">
        <v>0</v>
      </c>
      <c r="M318" s="134">
        <v>0</v>
      </c>
      <c r="N318" s="134">
        <v>0</v>
      </c>
      <c r="O318" s="134">
        <v>0</v>
      </c>
      <c r="P318" s="133"/>
      <c r="Q318" s="133"/>
      <c r="R318" s="133"/>
      <c r="S318" s="133"/>
      <c r="T318" s="133"/>
      <c r="U318" s="133"/>
      <c r="V318" s="133"/>
      <c r="W318" s="133"/>
      <c r="X318" s="133"/>
      <c r="Y318" s="133"/>
      <c r="Z318" s="78">
        <f t="shared" si="49"/>
        <v>2</v>
      </c>
      <c r="AA318" s="17"/>
      <c r="AC318" s="42" t="s">
        <v>89</v>
      </c>
      <c r="AD318" s="46" t="s">
        <v>142</v>
      </c>
    </row>
    <row r="319" spans="1:34" ht="15" customHeight="1" x14ac:dyDescent="0.25">
      <c r="A319" s="15"/>
      <c r="B319" s="60" t="s">
        <v>260</v>
      </c>
      <c r="C319" s="380" t="s">
        <v>261</v>
      </c>
      <c r="D319" s="380"/>
      <c r="E319" s="380"/>
      <c r="F319" s="380"/>
      <c r="G319" s="380"/>
      <c r="H319" s="380"/>
      <c r="I319" s="380"/>
      <c r="J319" s="380"/>
      <c r="K319" s="78">
        <f t="shared" si="48"/>
        <v>4</v>
      </c>
      <c r="L319" s="134">
        <v>0</v>
      </c>
      <c r="M319" s="134">
        <v>0</v>
      </c>
      <c r="N319" s="134">
        <v>0</v>
      </c>
      <c r="O319" s="134">
        <v>0</v>
      </c>
      <c r="P319" s="133"/>
      <c r="Q319" s="133"/>
      <c r="R319" s="133"/>
      <c r="S319" s="133"/>
      <c r="T319" s="133"/>
      <c r="U319" s="133"/>
      <c r="V319" s="133"/>
      <c r="W319" s="133"/>
      <c r="X319" s="133"/>
      <c r="Y319" s="133"/>
      <c r="Z319" s="78">
        <f t="shared" si="49"/>
        <v>4</v>
      </c>
      <c r="AA319" s="17"/>
      <c r="AC319" s="42" t="s">
        <v>89</v>
      </c>
      <c r="AD319" s="46" t="s">
        <v>143</v>
      </c>
    </row>
    <row r="320" spans="1:34" ht="15" customHeight="1" x14ac:dyDescent="0.25">
      <c r="A320" s="15"/>
      <c r="B320" s="60" t="s">
        <v>262</v>
      </c>
      <c r="C320" s="380" t="s">
        <v>263</v>
      </c>
      <c r="D320" s="380"/>
      <c r="E320" s="380"/>
      <c r="F320" s="380"/>
      <c r="G320" s="380"/>
      <c r="H320" s="380"/>
      <c r="I320" s="380"/>
      <c r="J320" s="380"/>
      <c r="K320" s="78">
        <f t="shared" si="48"/>
        <v>0</v>
      </c>
      <c r="L320" s="134">
        <v>0</v>
      </c>
      <c r="M320" s="134">
        <v>0</v>
      </c>
      <c r="N320" s="134">
        <v>1</v>
      </c>
      <c r="O320" s="134">
        <v>0</v>
      </c>
      <c r="P320" s="133"/>
      <c r="Q320" s="133"/>
      <c r="R320" s="133"/>
      <c r="S320" s="133"/>
      <c r="T320" s="133"/>
      <c r="U320" s="133"/>
      <c r="V320" s="133"/>
      <c r="W320" s="133"/>
      <c r="X320" s="133"/>
      <c r="Y320" s="133"/>
      <c r="Z320" s="78">
        <f t="shared" si="49"/>
        <v>1</v>
      </c>
      <c r="AA320" s="17"/>
      <c r="AC320" s="42" t="s">
        <v>89</v>
      </c>
      <c r="AD320" s="46" t="s">
        <v>144</v>
      </c>
    </row>
    <row r="321" spans="1:30" ht="15" customHeight="1" x14ac:dyDescent="0.25">
      <c r="A321" s="15"/>
      <c r="B321" s="60" t="s">
        <v>264</v>
      </c>
      <c r="C321" s="380" t="s">
        <v>265</v>
      </c>
      <c r="D321" s="380"/>
      <c r="E321" s="380"/>
      <c r="F321" s="380"/>
      <c r="G321" s="380"/>
      <c r="H321" s="380"/>
      <c r="I321" s="380"/>
      <c r="J321" s="380"/>
      <c r="K321" s="78">
        <f t="shared" si="48"/>
        <v>0</v>
      </c>
      <c r="L321" s="134">
        <v>0</v>
      </c>
      <c r="M321" s="134">
        <v>0</v>
      </c>
      <c r="N321" s="134">
        <v>0</v>
      </c>
      <c r="O321" s="134">
        <v>0</v>
      </c>
      <c r="P321" s="133"/>
      <c r="Q321" s="133"/>
      <c r="R321" s="133"/>
      <c r="S321" s="133"/>
      <c r="T321" s="133"/>
      <c r="U321" s="133"/>
      <c r="V321" s="133"/>
      <c r="W321" s="133"/>
      <c r="X321" s="133"/>
      <c r="Y321" s="133"/>
      <c r="Z321" s="78">
        <f t="shared" si="49"/>
        <v>0</v>
      </c>
      <c r="AA321" s="17"/>
      <c r="AC321" s="42" t="s">
        <v>89</v>
      </c>
      <c r="AD321" s="46" t="s">
        <v>145</v>
      </c>
    </row>
    <row r="322" spans="1:30" ht="15" customHeight="1" x14ac:dyDescent="0.25">
      <c r="A322" s="15"/>
      <c r="B322" s="60" t="s">
        <v>266</v>
      </c>
      <c r="C322" s="380" t="s">
        <v>267</v>
      </c>
      <c r="D322" s="380"/>
      <c r="E322" s="380"/>
      <c r="F322" s="380"/>
      <c r="G322" s="380"/>
      <c r="H322" s="380"/>
      <c r="I322" s="380"/>
      <c r="J322" s="380"/>
      <c r="K322" s="78">
        <f t="shared" si="48"/>
        <v>0</v>
      </c>
      <c r="L322" s="134">
        <v>0</v>
      </c>
      <c r="M322" s="134">
        <v>0</v>
      </c>
      <c r="N322" s="134">
        <v>0</v>
      </c>
      <c r="O322" s="134">
        <v>0</v>
      </c>
      <c r="P322" s="133"/>
      <c r="Q322" s="133"/>
      <c r="R322" s="133"/>
      <c r="S322" s="133"/>
      <c r="T322" s="133"/>
      <c r="U322" s="133"/>
      <c r="V322" s="133"/>
      <c r="W322" s="133"/>
      <c r="X322" s="133"/>
      <c r="Y322" s="133"/>
      <c r="Z322" s="78">
        <f t="shared" si="49"/>
        <v>0</v>
      </c>
      <c r="AA322" s="17"/>
      <c r="AC322" s="42" t="s">
        <v>89</v>
      </c>
      <c r="AD322" s="46" t="s">
        <v>146</v>
      </c>
    </row>
    <row r="323" spans="1:30" ht="15" customHeight="1" x14ac:dyDescent="0.25">
      <c r="A323" s="15"/>
      <c r="B323" s="60" t="s">
        <v>268</v>
      </c>
      <c r="C323" s="380" t="s">
        <v>269</v>
      </c>
      <c r="D323" s="380"/>
      <c r="E323" s="380"/>
      <c r="F323" s="380"/>
      <c r="G323" s="380"/>
      <c r="H323" s="380"/>
      <c r="I323" s="380"/>
      <c r="J323" s="380"/>
      <c r="K323" s="78">
        <f t="shared" si="48"/>
        <v>1</v>
      </c>
      <c r="L323" s="134">
        <v>0</v>
      </c>
      <c r="M323" s="134">
        <v>0</v>
      </c>
      <c r="N323" s="134">
        <v>0</v>
      </c>
      <c r="O323" s="134">
        <v>0</v>
      </c>
      <c r="P323" s="133"/>
      <c r="Q323" s="133"/>
      <c r="R323" s="133"/>
      <c r="S323" s="133"/>
      <c r="T323" s="133"/>
      <c r="U323" s="133"/>
      <c r="V323" s="133"/>
      <c r="W323" s="133"/>
      <c r="X323" s="133"/>
      <c r="Y323" s="133"/>
      <c r="Z323" s="78">
        <f t="shared" si="49"/>
        <v>1</v>
      </c>
      <c r="AA323" s="17"/>
      <c r="AC323" s="42" t="s">
        <v>89</v>
      </c>
      <c r="AD323" s="46" t="s">
        <v>147</v>
      </c>
    </row>
    <row r="324" spans="1:30" ht="15" customHeight="1" x14ac:dyDescent="0.25">
      <c r="A324" s="15"/>
      <c r="B324" s="60" t="s">
        <v>270</v>
      </c>
      <c r="C324" s="380" t="s">
        <v>271</v>
      </c>
      <c r="D324" s="380"/>
      <c r="E324" s="380"/>
      <c r="F324" s="380"/>
      <c r="G324" s="380"/>
      <c r="H324" s="380"/>
      <c r="I324" s="380"/>
      <c r="J324" s="380"/>
      <c r="K324" s="78">
        <f t="shared" si="48"/>
        <v>0</v>
      </c>
      <c r="L324" s="134">
        <v>0</v>
      </c>
      <c r="M324" s="134">
        <v>0</v>
      </c>
      <c r="N324" s="134">
        <v>0</v>
      </c>
      <c r="O324" s="134">
        <v>0</v>
      </c>
      <c r="P324" s="133"/>
      <c r="Q324" s="133"/>
      <c r="R324" s="133"/>
      <c r="S324" s="133"/>
      <c r="T324" s="133"/>
      <c r="U324" s="133"/>
      <c r="V324" s="133"/>
      <c r="W324" s="133"/>
      <c r="X324" s="133"/>
      <c r="Y324" s="133"/>
      <c r="Z324" s="78">
        <f t="shared" si="49"/>
        <v>0</v>
      </c>
      <c r="AA324" s="17"/>
      <c r="AC324" s="42" t="s">
        <v>89</v>
      </c>
      <c r="AD324" s="46" t="s">
        <v>148</v>
      </c>
    </row>
    <row r="325" spans="1:30" ht="15" customHeight="1" x14ac:dyDescent="0.25">
      <c r="A325" s="15"/>
      <c r="B325" s="60" t="s">
        <v>272</v>
      </c>
      <c r="C325" s="380" t="s">
        <v>273</v>
      </c>
      <c r="D325" s="380"/>
      <c r="E325" s="380"/>
      <c r="F325" s="380"/>
      <c r="G325" s="380"/>
      <c r="H325" s="380"/>
      <c r="I325" s="380"/>
      <c r="J325" s="380"/>
      <c r="K325" s="78">
        <f t="shared" si="48"/>
        <v>1</v>
      </c>
      <c r="L325" s="134">
        <v>0</v>
      </c>
      <c r="M325" s="134">
        <v>0</v>
      </c>
      <c r="N325" s="134">
        <v>0</v>
      </c>
      <c r="O325" s="134">
        <v>0</v>
      </c>
      <c r="P325" s="133"/>
      <c r="Q325" s="133"/>
      <c r="R325" s="133"/>
      <c r="S325" s="133"/>
      <c r="T325" s="133"/>
      <c r="U325" s="133"/>
      <c r="V325" s="133"/>
      <c r="W325" s="133"/>
      <c r="X325" s="133"/>
      <c r="Y325" s="133"/>
      <c r="Z325" s="78">
        <f t="shared" si="49"/>
        <v>1</v>
      </c>
      <c r="AA325" s="17"/>
      <c r="AC325" s="42" t="s">
        <v>89</v>
      </c>
      <c r="AD325" s="46" t="s">
        <v>149</v>
      </c>
    </row>
    <row r="326" spans="1:30" ht="15" customHeight="1" x14ac:dyDescent="0.25">
      <c r="A326" s="15"/>
      <c r="B326" s="86"/>
      <c r="C326" s="379"/>
      <c r="D326" s="380"/>
      <c r="E326" s="380"/>
      <c r="F326" s="380"/>
      <c r="G326" s="380"/>
      <c r="H326" s="380"/>
      <c r="I326" s="380"/>
      <c r="J326" s="380"/>
      <c r="K326" s="86" t="s">
        <v>274</v>
      </c>
      <c r="L326" s="86"/>
      <c r="M326" s="86"/>
      <c r="N326" s="86"/>
      <c r="O326" s="86"/>
      <c r="P326" s="86"/>
      <c r="Q326" s="86"/>
      <c r="R326" s="86"/>
      <c r="S326" s="86"/>
      <c r="T326" s="86"/>
      <c r="U326" s="86"/>
      <c r="V326" s="86"/>
      <c r="W326" s="86"/>
      <c r="X326" s="86"/>
      <c r="Y326" s="86"/>
      <c r="Z326" s="86"/>
      <c r="AA326" s="17"/>
      <c r="AC326" s="42" t="s">
        <v>89</v>
      </c>
      <c r="AD326" s="46" t="s">
        <v>150</v>
      </c>
    </row>
    <row r="327" spans="1:30" ht="33" customHeight="1" x14ac:dyDescent="0.25">
      <c r="A327" s="15" t="s">
        <v>36</v>
      </c>
      <c r="B327" s="369" t="s">
        <v>482</v>
      </c>
      <c r="C327" s="369"/>
      <c r="D327" s="369"/>
      <c r="E327" s="369"/>
      <c r="F327" s="369"/>
      <c r="G327" s="369"/>
      <c r="H327" s="369"/>
      <c r="I327" s="369"/>
      <c r="J327" s="369"/>
      <c r="K327" s="79">
        <f>SUM(K316:K326)</f>
        <v>84</v>
      </c>
      <c r="L327" s="79">
        <f>SUM(L316:L326)</f>
        <v>5</v>
      </c>
      <c r="M327" s="79">
        <f>SUM(M316:M326)</f>
        <v>9</v>
      </c>
      <c r="N327" s="79">
        <f>SUM(N316:N326)</f>
        <v>3</v>
      </c>
      <c r="O327" s="79">
        <f>SUM(O316:O326)</f>
        <v>0</v>
      </c>
      <c r="P327" s="133"/>
      <c r="Q327" s="133"/>
      <c r="R327" s="133"/>
      <c r="S327" s="133"/>
      <c r="T327" s="133"/>
      <c r="U327" s="133"/>
      <c r="V327" s="133"/>
      <c r="W327" s="133"/>
      <c r="X327" s="133"/>
      <c r="Y327" s="133"/>
      <c r="Z327" s="79">
        <f t="shared" ref="Z327:Z337" si="50">SUM(K327:Y327)</f>
        <v>101</v>
      </c>
      <c r="AC327" s="42"/>
      <c r="AD327" s="46" t="s">
        <v>184</v>
      </c>
    </row>
    <row r="328" spans="1:30" ht="31.5" customHeight="1" x14ac:dyDescent="0.25">
      <c r="A328" s="15" t="s">
        <v>60</v>
      </c>
      <c r="B328" s="19" t="s">
        <v>63</v>
      </c>
      <c r="C328" s="381" t="s">
        <v>275</v>
      </c>
      <c r="D328" s="381"/>
      <c r="E328" s="381"/>
      <c r="F328" s="381"/>
      <c r="G328" s="381"/>
      <c r="H328" s="381"/>
      <c r="I328" s="381"/>
      <c r="J328" s="382"/>
      <c r="K328" s="78">
        <f t="shared" ref="K328:K337" si="51">Z288</f>
        <v>44</v>
      </c>
      <c r="L328" s="134">
        <v>2</v>
      </c>
      <c r="M328" s="134">
        <v>2</v>
      </c>
      <c r="N328" s="134">
        <v>3</v>
      </c>
      <c r="O328" s="134">
        <v>0</v>
      </c>
      <c r="P328" s="133"/>
      <c r="Q328" s="133"/>
      <c r="R328" s="133"/>
      <c r="S328" s="133"/>
      <c r="T328" s="133"/>
      <c r="U328" s="133"/>
      <c r="V328" s="133"/>
      <c r="W328" s="133"/>
      <c r="X328" s="133"/>
      <c r="Y328" s="133"/>
      <c r="Z328" s="78">
        <f t="shared" si="50"/>
        <v>51</v>
      </c>
      <c r="AA328" s="17"/>
      <c r="AC328" s="42" t="s">
        <v>89</v>
      </c>
      <c r="AD328" s="46" t="s">
        <v>151</v>
      </c>
    </row>
    <row r="329" spans="1:30" ht="15" customHeight="1" x14ac:dyDescent="0.25">
      <c r="A329" s="15" t="s">
        <v>62</v>
      </c>
      <c r="B329" s="60" t="s">
        <v>61</v>
      </c>
      <c r="C329" s="380" t="s">
        <v>276</v>
      </c>
      <c r="D329" s="380"/>
      <c r="E329" s="380"/>
      <c r="F329" s="380"/>
      <c r="G329" s="380"/>
      <c r="H329" s="380"/>
      <c r="I329" s="380"/>
      <c r="J329" s="380"/>
      <c r="K329" s="78">
        <f t="shared" si="51"/>
        <v>95</v>
      </c>
      <c r="L329" s="134">
        <v>9</v>
      </c>
      <c r="M329" s="134">
        <v>8</v>
      </c>
      <c r="N329" s="134">
        <v>18</v>
      </c>
      <c r="O329" s="134">
        <v>0</v>
      </c>
      <c r="P329" s="133"/>
      <c r="Q329" s="133"/>
      <c r="R329" s="133"/>
      <c r="S329" s="133"/>
      <c r="T329" s="133"/>
      <c r="U329" s="133"/>
      <c r="V329" s="133"/>
      <c r="W329" s="133"/>
      <c r="X329" s="133"/>
      <c r="Y329" s="133"/>
      <c r="Z329" s="78">
        <f t="shared" si="50"/>
        <v>130</v>
      </c>
      <c r="AA329" s="17"/>
      <c r="AC329" s="42" t="s">
        <v>89</v>
      </c>
      <c r="AD329" s="46" t="s">
        <v>152</v>
      </c>
    </row>
    <row r="330" spans="1:30" ht="15" customHeight="1" x14ac:dyDescent="0.25">
      <c r="A330" s="15"/>
      <c r="B330" s="60" t="s">
        <v>63</v>
      </c>
      <c r="C330" s="380" t="s">
        <v>277</v>
      </c>
      <c r="D330" s="380"/>
      <c r="E330" s="380"/>
      <c r="F330" s="380"/>
      <c r="G330" s="380"/>
      <c r="H330" s="380"/>
      <c r="I330" s="380"/>
      <c r="J330" s="380"/>
      <c r="K330" s="78">
        <f t="shared" si="51"/>
        <v>44</v>
      </c>
      <c r="L330" s="134">
        <v>3</v>
      </c>
      <c r="M330" s="134">
        <v>1</v>
      </c>
      <c r="N330" s="134">
        <v>0</v>
      </c>
      <c r="O330" s="134">
        <v>0</v>
      </c>
      <c r="P330" s="133"/>
      <c r="Q330" s="133"/>
      <c r="R330" s="133"/>
      <c r="S330" s="133"/>
      <c r="T330" s="133"/>
      <c r="U330" s="133"/>
      <c r="V330" s="133"/>
      <c r="W330" s="133"/>
      <c r="X330" s="133"/>
      <c r="Y330" s="133"/>
      <c r="Z330" s="78">
        <f t="shared" si="50"/>
        <v>48</v>
      </c>
      <c r="AA330" s="17"/>
      <c r="AC330" s="42" t="s">
        <v>89</v>
      </c>
      <c r="AD330" s="46" t="s">
        <v>153</v>
      </c>
    </row>
    <row r="331" spans="1:30" ht="15" customHeight="1" x14ac:dyDescent="0.25">
      <c r="A331" s="15"/>
      <c r="B331" s="60" t="s">
        <v>260</v>
      </c>
      <c r="C331" s="380" t="s">
        <v>278</v>
      </c>
      <c r="D331" s="380"/>
      <c r="E331" s="380"/>
      <c r="F331" s="380"/>
      <c r="G331" s="380"/>
      <c r="H331" s="380"/>
      <c r="I331" s="380"/>
      <c r="J331" s="380"/>
      <c r="K331" s="78">
        <f t="shared" si="51"/>
        <v>3</v>
      </c>
      <c r="L331" s="134">
        <v>0</v>
      </c>
      <c r="M331" s="134">
        <v>0</v>
      </c>
      <c r="N331" s="134">
        <v>0</v>
      </c>
      <c r="O331" s="134">
        <v>0</v>
      </c>
      <c r="P331" s="133"/>
      <c r="Q331" s="133"/>
      <c r="R331" s="133"/>
      <c r="S331" s="133"/>
      <c r="T331" s="133"/>
      <c r="U331" s="133"/>
      <c r="V331" s="133"/>
      <c r="W331" s="133"/>
      <c r="X331" s="133"/>
      <c r="Y331" s="133"/>
      <c r="Z331" s="78">
        <f t="shared" si="50"/>
        <v>3</v>
      </c>
      <c r="AA331" s="17"/>
      <c r="AC331" s="42" t="s">
        <v>89</v>
      </c>
      <c r="AD331" s="46" t="s">
        <v>154</v>
      </c>
    </row>
    <row r="332" spans="1:30" ht="15" customHeight="1" x14ac:dyDescent="0.25">
      <c r="A332" s="15"/>
      <c r="B332" s="60" t="s">
        <v>262</v>
      </c>
      <c r="C332" s="380" t="s">
        <v>279</v>
      </c>
      <c r="D332" s="380"/>
      <c r="E332" s="380"/>
      <c r="F332" s="380"/>
      <c r="G332" s="380"/>
      <c r="H332" s="380"/>
      <c r="I332" s="380"/>
      <c r="J332" s="380"/>
      <c r="K332" s="78">
        <f t="shared" si="51"/>
        <v>7</v>
      </c>
      <c r="L332" s="134">
        <v>0</v>
      </c>
      <c r="M332" s="134">
        <v>0</v>
      </c>
      <c r="N332" s="134">
        <v>1</v>
      </c>
      <c r="O332" s="134">
        <v>0</v>
      </c>
      <c r="P332" s="133"/>
      <c r="Q332" s="133"/>
      <c r="R332" s="133"/>
      <c r="S332" s="133"/>
      <c r="T332" s="133"/>
      <c r="U332" s="133"/>
      <c r="V332" s="133"/>
      <c r="W332" s="133"/>
      <c r="X332" s="133"/>
      <c r="Y332" s="133"/>
      <c r="Z332" s="78">
        <f t="shared" si="50"/>
        <v>8</v>
      </c>
      <c r="AA332" s="17"/>
      <c r="AC332" s="42" t="s">
        <v>89</v>
      </c>
      <c r="AD332" s="46" t="s">
        <v>155</v>
      </c>
    </row>
    <row r="333" spans="1:30" ht="15" customHeight="1" x14ac:dyDescent="0.25">
      <c r="A333" s="15"/>
      <c r="B333" s="60" t="s">
        <v>264</v>
      </c>
      <c r="C333" s="380" t="s">
        <v>280</v>
      </c>
      <c r="D333" s="380"/>
      <c r="E333" s="380"/>
      <c r="F333" s="380"/>
      <c r="G333" s="380"/>
      <c r="H333" s="380"/>
      <c r="I333" s="380"/>
      <c r="J333" s="380"/>
      <c r="K333" s="78">
        <f t="shared" si="51"/>
        <v>36</v>
      </c>
      <c r="L333" s="134">
        <v>0</v>
      </c>
      <c r="M333" s="134">
        <v>0</v>
      </c>
      <c r="N333" s="134">
        <v>0</v>
      </c>
      <c r="O333" s="134">
        <v>0</v>
      </c>
      <c r="P333" s="133"/>
      <c r="Q333" s="133"/>
      <c r="R333" s="133"/>
      <c r="S333" s="133"/>
      <c r="T333" s="133"/>
      <c r="U333" s="133"/>
      <c r="V333" s="133"/>
      <c r="W333" s="133"/>
      <c r="X333" s="133"/>
      <c r="Y333" s="133"/>
      <c r="Z333" s="78">
        <f t="shared" si="50"/>
        <v>36</v>
      </c>
      <c r="AA333" s="17"/>
      <c r="AC333" s="42" t="s">
        <v>89</v>
      </c>
      <c r="AD333" s="46" t="s">
        <v>156</v>
      </c>
    </row>
    <row r="334" spans="1:30" ht="15" customHeight="1" x14ac:dyDescent="0.25">
      <c r="A334" s="15"/>
      <c r="B334" s="60" t="s">
        <v>266</v>
      </c>
      <c r="C334" s="380" t="s">
        <v>281</v>
      </c>
      <c r="D334" s="380"/>
      <c r="E334" s="380"/>
      <c r="F334" s="380"/>
      <c r="G334" s="380"/>
      <c r="H334" s="380"/>
      <c r="I334" s="380"/>
      <c r="J334" s="380"/>
      <c r="K334" s="78">
        <f t="shared" si="51"/>
        <v>4</v>
      </c>
      <c r="L334" s="134">
        <v>0</v>
      </c>
      <c r="M334" s="134">
        <v>0</v>
      </c>
      <c r="N334" s="134">
        <v>0</v>
      </c>
      <c r="O334" s="134">
        <v>0</v>
      </c>
      <c r="P334" s="133"/>
      <c r="Q334" s="133"/>
      <c r="R334" s="133"/>
      <c r="S334" s="133"/>
      <c r="T334" s="133"/>
      <c r="U334" s="133"/>
      <c r="V334" s="133"/>
      <c r="W334" s="133"/>
      <c r="X334" s="133"/>
      <c r="Y334" s="133"/>
      <c r="Z334" s="78">
        <f t="shared" si="50"/>
        <v>4</v>
      </c>
      <c r="AA334" s="17"/>
      <c r="AC334" s="42" t="s">
        <v>89</v>
      </c>
      <c r="AD334" s="46" t="s">
        <v>157</v>
      </c>
    </row>
    <row r="335" spans="1:30" ht="15" customHeight="1" x14ac:dyDescent="0.25">
      <c r="A335" s="15"/>
      <c r="B335" s="60" t="s">
        <v>268</v>
      </c>
      <c r="C335" s="380" t="s">
        <v>282</v>
      </c>
      <c r="D335" s="380"/>
      <c r="E335" s="380"/>
      <c r="F335" s="380"/>
      <c r="G335" s="380"/>
      <c r="H335" s="380"/>
      <c r="I335" s="380"/>
      <c r="J335" s="380"/>
      <c r="K335" s="78">
        <f t="shared" si="51"/>
        <v>5</v>
      </c>
      <c r="L335" s="134">
        <v>0</v>
      </c>
      <c r="M335" s="134">
        <v>0</v>
      </c>
      <c r="N335" s="134">
        <v>0</v>
      </c>
      <c r="O335" s="134">
        <v>0</v>
      </c>
      <c r="P335" s="133"/>
      <c r="Q335" s="133"/>
      <c r="R335" s="133"/>
      <c r="S335" s="133"/>
      <c r="T335" s="133"/>
      <c r="U335" s="133"/>
      <c r="V335" s="133"/>
      <c r="W335" s="133"/>
      <c r="X335" s="133"/>
      <c r="Y335" s="133"/>
      <c r="Z335" s="78">
        <f t="shared" si="50"/>
        <v>5</v>
      </c>
      <c r="AA335" s="17"/>
      <c r="AC335" s="42" t="s">
        <v>89</v>
      </c>
      <c r="AD335" s="46" t="s">
        <v>158</v>
      </c>
    </row>
    <row r="336" spans="1:30" ht="15" customHeight="1" x14ac:dyDescent="0.25">
      <c r="A336" s="15"/>
      <c r="B336" s="60" t="s">
        <v>270</v>
      </c>
      <c r="C336" s="380" t="s">
        <v>283</v>
      </c>
      <c r="D336" s="380"/>
      <c r="E336" s="380"/>
      <c r="F336" s="380"/>
      <c r="G336" s="380"/>
      <c r="H336" s="380"/>
      <c r="I336" s="380"/>
      <c r="J336" s="380"/>
      <c r="K336" s="78">
        <f t="shared" si="51"/>
        <v>8</v>
      </c>
      <c r="L336" s="134">
        <v>0</v>
      </c>
      <c r="M336" s="134">
        <v>0</v>
      </c>
      <c r="N336" s="134">
        <v>0</v>
      </c>
      <c r="O336" s="134">
        <v>0</v>
      </c>
      <c r="P336" s="133"/>
      <c r="Q336" s="133"/>
      <c r="R336" s="133"/>
      <c r="S336" s="133"/>
      <c r="T336" s="133"/>
      <c r="U336" s="133"/>
      <c r="V336" s="133"/>
      <c r="W336" s="133"/>
      <c r="X336" s="133"/>
      <c r="Y336" s="133"/>
      <c r="Z336" s="78">
        <f t="shared" si="50"/>
        <v>8</v>
      </c>
      <c r="AA336" s="17"/>
      <c r="AC336" s="42" t="s">
        <v>89</v>
      </c>
      <c r="AD336" s="46" t="s">
        <v>159</v>
      </c>
    </row>
    <row r="337" spans="1:34" ht="15" customHeight="1" x14ac:dyDescent="0.25">
      <c r="A337" s="15"/>
      <c r="B337" s="60" t="s">
        <v>272</v>
      </c>
      <c r="C337" s="380" t="s">
        <v>284</v>
      </c>
      <c r="D337" s="380"/>
      <c r="E337" s="380"/>
      <c r="F337" s="380"/>
      <c r="G337" s="380"/>
      <c r="H337" s="380"/>
      <c r="I337" s="380"/>
      <c r="J337" s="380"/>
      <c r="K337" s="78">
        <f t="shared" si="51"/>
        <v>4</v>
      </c>
      <c r="L337" s="134">
        <v>0</v>
      </c>
      <c r="M337" s="134">
        <v>0</v>
      </c>
      <c r="N337" s="134">
        <v>0</v>
      </c>
      <c r="O337" s="134">
        <v>0</v>
      </c>
      <c r="P337" s="133"/>
      <c r="Q337" s="133"/>
      <c r="R337" s="133"/>
      <c r="S337" s="133"/>
      <c r="T337" s="133"/>
      <c r="U337" s="133"/>
      <c r="V337" s="133"/>
      <c r="W337" s="133"/>
      <c r="X337" s="133"/>
      <c r="Y337" s="133"/>
      <c r="Z337" s="78">
        <f t="shared" si="50"/>
        <v>4</v>
      </c>
      <c r="AA337" s="17"/>
      <c r="AC337" s="42" t="s">
        <v>89</v>
      </c>
      <c r="AD337" s="46" t="s">
        <v>160</v>
      </c>
    </row>
    <row r="338" spans="1:34" ht="15" customHeight="1" x14ac:dyDescent="0.25">
      <c r="A338" s="15"/>
      <c r="B338" s="89"/>
      <c r="C338" s="379"/>
      <c r="D338" s="380"/>
      <c r="E338" s="380"/>
      <c r="F338" s="380"/>
      <c r="G338" s="380"/>
      <c r="H338" s="380"/>
      <c r="I338" s="380"/>
      <c r="J338" s="380"/>
      <c r="K338" s="89" t="s">
        <v>274</v>
      </c>
      <c r="L338" s="89"/>
      <c r="M338" s="89"/>
      <c r="N338" s="89"/>
      <c r="O338" s="89"/>
      <c r="P338" s="89"/>
      <c r="Q338" s="89"/>
      <c r="R338" s="89"/>
      <c r="S338" s="89"/>
      <c r="T338" s="89"/>
      <c r="U338" s="89"/>
      <c r="V338" s="89"/>
      <c r="W338" s="89"/>
      <c r="X338" s="89"/>
      <c r="Y338" s="89"/>
      <c r="Z338" s="89"/>
      <c r="AA338" s="17"/>
      <c r="AC338" s="42" t="s">
        <v>89</v>
      </c>
      <c r="AD338" s="46" t="s">
        <v>161</v>
      </c>
    </row>
    <row r="339" spans="1:34" ht="33" customHeight="1" x14ac:dyDescent="0.25">
      <c r="A339" s="15" t="s">
        <v>36</v>
      </c>
      <c r="B339" s="369" t="s">
        <v>482</v>
      </c>
      <c r="C339" s="369"/>
      <c r="D339" s="369"/>
      <c r="E339" s="369"/>
      <c r="F339" s="369"/>
      <c r="G339" s="369"/>
      <c r="H339" s="369"/>
      <c r="I339" s="369"/>
      <c r="J339" s="369"/>
      <c r="K339" s="79">
        <f>SUM(K328:K338)</f>
        <v>250</v>
      </c>
      <c r="L339" s="79">
        <f>SUM(L328:L338)</f>
        <v>14</v>
      </c>
      <c r="M339" s="79">
        <f>SUM(M328:M338)</f>
        <v>11</v>
      </c>
      <c r="N339" s="79">
        <f>SUM(N328:N338)</f>
        <v>22</v>
      </c>
      <c r="O339" s="79">
        <f>SUM(O328:O338)</f>
        <v>0</v>
      </c>
      <c r="P339" s="133"/>
      <c r="Q339" s="133"/>
      <c r="R339" s="133"/>
      <c r="S339" s="133"/>
      <c r="T339" s="133"/>
      <c r="U339" s="133"/>
      <c r="V339" s="133"/>
      <c r="W339" s="133"/>
      <c r="X339" s="133"/>
      <c r="Y339" s="133"/>
      <c r="Z339" s="79">
        <f>SUM(K339:Y339)</f>
        <v>297</v>
      </c>
      <c r="AC339"/>
      <c r="AD339" s="46" t="s">
        <v>184</v>
      </c>
    </row>
    <row r="340" spans="1:34" ht="15.75" customHeight="1" x14ac:dyDescent="0.25">
      <c r="AA340" s="4" t="s">
        <v>95</v>
      </c>
      <c r="AC340"/>
    </row>
    <row r="341" spans="1:34" ht="16.5" customHeight="1" x14ac:dyDescent="0.25">
      <c r="A341" s="1"/>
      <c r="B341" s="1"/>
      <c r="C341" s="352" t="s">
        <v>38</v>
      </c>
      <c r="D341" s="353"/>
      <c r="E341" s="353"/>
      <c r="F341" s="353"/>
      <c r="G341" s="353"/>
      <c r="H341" s="353"/>
      <c r="I341" s="353"/>
      <c r="J341" s="353"/>
      <c r="K341" s="353"/>
      <c r="L341" s="353"/>
      <c r="M341" s="353"/>
      <c r="N341" s="352" t="s">
        <v>44</v>
      </c>
      <c r="O341" s="353"/>
      <c r="P341" s="353"/>
      <c r="Q341" s="353"/>
      <c r="R341" s="353"/>
      <c r="S341" s="353"/>
      <c r="T341" s="353"/>
      <c r="U341" s="353"/>
      <c r="V341" s="353"/>
      <c r="W341" s="353"/>
      <c r="X341" s="353"/>
      <c r="Y341" s="354"/>
      <c r="Z341" s="1"/>
      <c r="AA341" s="1"/>
      <c r="AC341"/>
    </row>
    <row r="342" spans="1:34" ht="21.75" customHeight="1" x14ac:dyDescent="0.25">
      <c r="A342" s="20"/>
      <c r="B342" s="2"/>
      <c r="C342" s="375" t="s">
        <v>489</v>
      </c>
      <c r="D342" s="376"/>
      <c r="E342" s="376"/>
      <c r="F342" s="375" t="s">
        <v>490</v>
      </c>
      <c r="G342" s="376"/>
      <c r="H342" s="376"/>
      <c r="I342" s="375" t="s">
        <v>491</v>
      </c>
      <c r="J342" s="376"/>
      <c r="K342" s="375" t="s">
        <v>492</v>
      </c>
      <c r="L342" s="375" t="s">
        <v>493</v>
      </c>
      <c r="M342" s="376"/>
      <c r="N342" s="151" t="s">
        <v>489</v>
      </c>
      <c r="O342" s="152" t="s">
        <v>490</v>
      </c>
      <c r="P342" s="375" t="s">
        <v>491</v>
      </c>
      <c r="Q342" s="376"/>
      <c r="R342" s="375" t="s">
        <v>492</v>
      </c>
      <c r="S342" s="376"/>
      <c r="T342" s="375" t="s">
        <v>493</v>
      </c>
      <c r="U342" s="376"/>
      <c r="V342" s="375" t="s">
        <v>494</v>
      </c>
      <c r="W342" s="376"/>
      <c r="X342" s="153" t="s">
        <v>495</v>
      </c>
      <c r="Y342" s="154" t="s">
        <v>496</v>
      </c>
      <c r="Z342" s="1"/>
      <c r="AC342"/>
    </row>
    <row r="343" spans="1:34" ht="22.5" customHeight="1" x14ac:dyDescent="0.25">
      <c r="A343" s="21"/>
      <c r="B343" s="22"/>
      <c r="C343" s="376"/>
      <c r="D343" s="376"/>
      <c r="E343" s="376"/>
      <c r="F343" s="376"/>
      <c r="G343" s="376"/>
      <c r="H343" s="376"/>
      <c r="I343" s="376"/>
      <c r="J343" s="376"/>
      <c r="K343" s="376"/>
      <c r="L343" s="376"/>
      <c r="M343" s="376"/>
      <c r="N343" s="155" t="s">
        <v>497</v>
      </c>
      <c r="O343" s="156" t="s">
        <v>498</v>
      </c>
      <c r="P343" s="377" t="s">
        <v>499</v>
      </c>
      <c r="Q343" s="378"/>
      <c r="R343" s="377" t="s">
        <v>500</v>
      </c>
      <c r="S343" s="378"/>
      <c r="T343" s="377" t="s">
        <v>501</v>
      </c>
      <c r="U343" s="378"/>
      <c r="V343" s="377" t="s">
        <v>502</v>
      </c>
      <c r="W343" s="378"/>
      <c r="X343" s="157" t="s">
        <v>503</v>
      </c>
      <c r="Y343" s="158" t="s">
        <v>504</v>
      </c>
      <c r="AC343"/>
    </row>
    <row r="344" spans="1:34" ht="15" customHeight="1" x14ac:dyDescent="0.25">
      <c r="AC344"/>
      <c r="AF344" s="45"/>
    </row>
    <row r="345" spans="1:34" ht="1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374"/>
      <c r="K345" s="374"/>
      <c r="L345" s="374"/>
      <c r="M345" s="374"/>
      <c r="N345" s="374"/>
      <c r="O345" s="374"/>
      <c r="P345" s="374"/>
      <c r="Q345" s="374"/>
      <c r="R345" s="374"/>
      <c r="S345" s="374"/>
      <c r="T345" s="374"/>
      <c r="U345" s="374"/>
      <c r="V345" s="374"/>
      <c r="W345" s="374"/>
      <c r="X345" s="1"/>
      <c r="Y345" s="2"/>
      <c r="Z345" s="1"/>
      <c r="AA345" s="3"/>
      <c r="AC345"/>
      <c r="AD345" t="s">
        <v>420</v>
      </c>
      <c r="AH345" s="132" t="s">
        <v>486</v>
      </c>
    </row>
    <row r="346" spans="1:34" ht="22.5" customHeight="1" x14ac:dyDescent="0.25">
      <c r="J346" s="370" t="s">
        <v>4</v>
      </c>
      <c r="K346" s="370"/>
      <c r="L346" s="370"/>
      <c r="M346" s="370"/>
      <c r="N346" s="5" t="s">
        <v>413</v>
      </c>
      <c r="O346" s="5"/>
      <c r="P346" s="5"/>
      <c r="Q346" s="5"/>
      <c r="R346" s="5" t="s">
        <v>5</v>
      </c>
      <c r="S346" s="5"/>
      <c r="T346" s="5"/>
      <c r="U346" s="5" t="s">
        <v>412</v>
      </c>
      <c r="W346" s="5"/>
      <c r="X346" s="6"/>
      <c r="Y346" s="371" t="s">
        <v>2</v>
      </c>
      <c r="Z346" s="371"/>
      <c r="AC346"/>
      <c r="AH346" s="132" t="s">
        <v>485</v>
      </c>
    </row>
    <row r="347" spans="1:34" ht="22.5" customHeight="1" x14ac:dyDescent="0.25">
      <c r="J347" s="370" t="s">
        <v>6</v>
      </c>
      <c r="K347" s="370"/>
      <c r="L347" s="370"/>
      <c r="M347" s="370"/>
      <c r="N347" s="5" t="s">
        <v>413</v>
      </c>
      <c r="O347" s="5"/>
      <c r="P347" s="5"/>
      <c r="Q347" s="5"/>
      <c r="R347" s="5" t="s">
        <v>7</v>
      </c>
      <c r="S347" s="5"/>
      <c r="T347" s="5"/>
      <c r="U347" s="5" t="s">
        <v>411</v>
      </c>
      <c r="W347" s="5"/>
      <c r="X347" s="6"/>
      <c r="Y347" s="371"/>
      <c r="Z347" s="371"/>
      <c r="AC347"/>
    </row>
    <row r="348" spans="1:34" ht="22.5" customHeight="1" x14ac:dyDescent="0.25">
      <c r="J348" s="372"/>
      <c r="K348" s="372"/>
      <c r="L348" s="372"/>
      <c r="M348" s="372"/>
      <c r="N348" s="5"/>
      <c r="O348" s="5"/>
      <c r="P348" s="5"/>
      <c r="Q348" s="5"/>
      <c r="R348" s="5" t="s">
        <v>8</v>
      </c>
      <c r="S348" s="5"/>
      <c r="T348" s="5"/>
      <c r="U348" s="5" t="s">
        <v>411</v>
      </c>
      <c r="W348" s="5"/>
      <c r="X348" s="1"/>
      <c r="Y348" s="373" t="s">
        <v>420</v>
      </c>
      <c r="Z348" s="373"/>
      <c r="AC348"/>
    </row>
    <row r="349" spans="1:34" ht="21.75" customHeight="1" x14ac:dyDescent="0.25">
      <c r="J349" s="58"/>
      <c r="K349" s="58"/>
      <c r="L349" s="58"/>
      <c r="M349" s="58"/>
      <c r="N349" s="58"/>
      <c r="O349" s="58"/>
      <c r="P349" s="58"/>
      <c r="Q349" s="58"/>
      <c r="R349" s="58"/>
      <c r="S349" s="58"/>
      <c r="T349" s="58"/>
      <c r="U349" s="58"/>
      <c r="V349" s="58"/>
      <c r="W349" s="366"/>
      <c r="X349" s="366"/>
      <c r="Y349" s="366"/>
      <c r="Z349" s="366"/>
      <c r="AC349"/>
    </row>
    <row r="350" spans="1:34" ht="21.75" customHeight="1" x14ac:dyDescent="0.25">
      <c r="J350" s="58"/>
      <c r="K350" s="58"/>
      <c r="L350" s="58"/>
      <c r="M350" s="58"/>
      <c r="N350" s="58"/>
      <c r="O350" s="58"/>
      <c r="P350" s="58"/>
      <c r="Q350" s="58"/>
      <c r="R350" s="58"/>
      <c r="S350" s="58"/>
      <c r="T350" s="58"/>
      <c r="U350" s="58"/>
      <c r="V350" s="58"/>
      <c r="W350" s="366"/>
      <c r="X350" s="366"/>
      <c r="Y350" s="366"/>
      <c r="Z350" s="366"/>
      <c r="AC350"/>
    </row>
    <row r="351" spans="1:34" ht="21.75" customHeight="1" x14ac:dyDescent="0.25">
      <c r="J351" s="58"/>
      <c r="K351" s="58"/>
      <c r="L351" s="58"/>
      <c r="M351" s="58"/>
      <c r="N351" s="58"/>
      <c r="O351" s="58"/>
      <c r="P351" s="58"/>
      <c r="Q351" s="58"/>
      <c r="R351" s="58"/>
      <c r="S351" s="58"/>
      <c r="T351" s="58"/>
      <c r="U351" s="58"/>
      <c r="V351" s="58"/>
      <c r="W351" s="367" t="s">
        <v>421</v>
      </c>
      <c r="X351" s="367"/>
      <c r="Y351" s="367"/>
      <c r="Z351" s="367"/>
      <c r="AC351"/>
    </row>
    <row r="352" spans="1:34" ht="24.95" customHeight="1" x14ac:dyDescent="0.25">
      <c r="A352" s="59" t="s">
        <v>9</v>
      </c>
      <c r="B352" s="368" t="s">
        <v>10</v>
      </c>
      <c r="C352" s="368"/>
      <c r="D352" s="368"/>
      <c r="E352" s="368"/>
      <c r="F352" s="368"/>
      <c r="G352" s="368"/>
      <c r="H352" s="368"/>
      <c r="I352" s="368"/>
      <c r="J352" s="368"/>
      <c r="K352" s="368" t="s">
        <v>11</v>
      </c>
      <c r="L352" s="368"/>
      <c r="M352" s="368"/>
      <c r="N352" s="368"/>
      <c r="O352" s="368"/>
      <c r="P352" s="368"/>
      <c r="Q352" s="368"/>
      <c r="R352" s="368"/>
      <c r="S352" s="368"/>
      <c r="T352" s="368"/>
      <c r="U352" s="368"/>
      <c r="V352" s="368"/>
      <c r="W352" s="368"/>
      <c r="X352" s="368"/>
      <c r="Y352" s="368"/>
      <c r="Z352" s="368"/>
      <c r="AC352"/>
    </row>
    <row r="353" spans="1:30" ht="48.75" customHeight="1" x14ac:dyDescent="0.25">
      <c r="A353" s="59" t="s">
        <v>57</v>
      </c>
      <c r="B353" s="369" t="s">
        <v>58</v>
      </c>
      <c r="C353" s="369"/>
      <c r="D353" s="369"/>
      <c r="E353" s="369"/>
      <c r="F353" s="369"/>
      <c r="G353" s="369"/>
      <c r="H353" s="369"/>
      <c r="I353" s="369"/>
      <c r="J353" s="369"/>
      <c r="K353" s="9" t="s">
        <v>187</v>
      </c>
      <c r="L353" s="9" t="s">
        <v>189</v>
      </c>
      <c r="M353" s="9" t="s">
        <v>191</v>
      </c>
      <c r="N353" s="9" t="s">
        <v>193</v>
      </c>
      <c r="O353" s="9" t="s">
        <v>195</v>
      </c>
      <c r="P353" s="9" t="s">
        <v>197</v>
      </c>
      <c r="Q353" s="9" t="s">
        <v>199</v>
      </c>
      <c r="R353" s="9" t="s">
        <v>201</v>
      </c>
      <c r="S353" s="9" t="s">
        <v>203</v>
      </c>
      <c r="T353" s="9" t="s">
        <v>205</v>
      </c>
      <c r="U353" s="9" t="s">
        <v>207</v>
      </c>
      <c r="V353" s="9" t="s">
        <v>209</v>
      </c>
      <c r="W353" s="9" t="s">
        <v>211</v>
      </c>
      <c r="X353" s="9" t="s">
        <v>213</v>
      </c>
      <c r="Y353" s="9" t="s">
        <v>215</v>
      </c>
      <c r="Z353" s="59" t="s">
        <v>216</v>
      </c>
      <c r="AC353"/>
      <c r="AD353" s="65" t="s">
        <v>185</v>
      </c>
    </row>
    <row r="354" spans="1:30" ht="12.75" customHeight="1" x14ac:dyDescent="0.25">
      <c r="A354" s="10" t="s">
        <v>13</v>
      </c>
      <c r="B354" s="360" t="s">
        <v>14</v>
      </c>
      <c r="C354" s="360"/>
      <c r="D354" s="360"/>
      <c r="E354" s="360"/>
      <c r="F354" s="360"/>
      <c r="G354" s="360"/>
      <c r="H354" s="360"/>
      <c r="I354" s="360"/>
      <c r="J354" s="360"/>
      <c r="K354" s="11" t="s">
        <v>15</v>
      </c>
      <c r="L354" s="11" t="s">
        <v>16</v>
      </c>
      <c r="M354" s="11" t="s">
        <v>17</v>
      </c>
      <c r="N354" s="11" t="s">
        <v>18</v>
      </c>
      <c r="O354" s="11" t="s">
        <v>19</v>
      </c>
      <c r="P354" s="11" t="s">
        <v>20</v>
      </c>
      <c r="Q354" s="11" t="s">
        <v>21</v>
      </c>
      <c r="R354" s="11" t="s">
        <v>22</v>
      </c>
      <c r="S354" s="11" t="s">
        <v>23</v>
      </c>
      <c r="T354" s="11" t="s">
        <v>24</v>
      </c>
      <c r="U354" s="11" t="s">
        <v>25</v>
      </c>
      <c r="V354" s="11" t="s">
        <v>26</v>
      </c>
      <c r="W354" s="11" t="s">
        <v>27</v>
      </c>
      <c r="X354" s="11" t="s">
        <v>28</v>
      </c>
      <c r="Y354" s="11" t="s">
        <v>29</v>
      </c>
      <c r="Z354" s="11" t="s">
        <v>30</v>
      </c>
      <c r="AA354" s="12"/>
      <c r="AC354"/>
      <c r="AD354" s="49"/>
    </row>
    <row r="355" spans="1:30" ht="15" customHeight="1" x14ac:dyDescent="0.25">
      <c r="A355" s="383" t="s">
        <v>59</v>
      </c>
      <c r="B355" s="383"/>
      <c r="C355" s="383"/>
      <c r="D355" s="383"/>
      <c r="E355" s="383"/>
      <c r="F355" s="383"/>
      <c r="G355" s="383"/>
      <c r="H355" s="383"/>
      <c r="I355" s="383"/>
      <c r="J355" s="383"/>
      <c r="K355" s="384"/>
      <c r="L355" s="385"/>
      <c r="M355" s="385"/>
      <c r="N355" s="385"/>
      <c r="O355" s="385"/>
      <c r="P355" s="385"/>
      <c r="Q355" s="385"/>
      <c r="R355" s="385"/>
      <c r="S355" s="385"/>
      <c r="T355" s="385"/>
      <c r="U355" s="385"/>
      <c r="V355" s="385"/>
      <c r="W355" s="385"/>
      <c r="X355" s="385"/>
      <c r="Y355" s="385"/>
      <c r="Z355" s="386"/>
      <c r="AA355" s="14"/>
      <c r="AC355"/>
      <c r="AD355" s="69"/>
    </row>
    <row r="356" spans="1:30" ht="30" customHeight="1" x14ac:dyDescent="0.25">
      <c r="A356" s="15" t="s">
        <v>60</v>
      </c>
      <c r="B356" s="16" t="s">
        <v>260</v>
      </c>
      <c r="C356" s="381" t="s">
        <v>285</v>
      </c>
      <c r="D356" s="381"/>
      <c r="E356" s="381"/>
      <c r="F356" s="381"/>
      <c r="G356" s="381"/>
      <c r="H356" s="381"/>
      <c r="I356" s="381"/>
      <c r="J356" s="382"/>
      <c r="K356" s="134">
        <v>35</v>
      </c>
      <c r="L356" s="134">
        <v>25</v>
      </c>
      <c r="M356" s="134">
        <v>32</v>
      </c>
      <c r="N356" s="134">
        <v>28</v>
      </c>
      <c r="O356" s="134">
        <v>23</v>
      </c>
      <c r="P356" s="134">
        <v>17</v>
      </c>
      <c r="Q356" s="134">
        <v>23</v>
      </c>
      <c r="R356" s="134">
        <v>37</v>
      </c>
      <c r="S356" s="134">
        <v>30</v>
      </c>
      <c r="T356" s="134">
        <v>45</v>
      </c>
      <c r="U356" s="134">
        <v>32</v>
      </c>
      <c r="V356" s="134">
        <v>39</v>
      </c>
      <c r="W356" s="134">
        <v>15</v>
      </c>
      <c r="X356" s="134">
        <v>25</v>
      </c>
      <c r="Y356" s="134">
        <v>28</v>
      </c>
      <c r="Z356" s="78">
        <f t="shared" ref="Z356:Z365" si="52">SUM(K356:Y356)</f>
        <v>434</v>
      </c>
      <c r="AA356" s="17"/>
      <c r="AC356" s="42" t="s">
        <v>89</v>
      </c>
      <c r="AD356" s="46" t="s">
        <v>140</v>
      </c>
    </row>
    <row r="357" spans="1:30" ht="15" customHeight="1" x14ac:dyDescent="0.25">
      <c r="A357" s="15" t="s">
        <v>62</v>
      </c>
      <c r="B357" s="60" t="s">
        <v>61</v>
      </c>
      <c r="C357" s="380" t="s">
        <v>286</v>
      </c>
      <c r="D357" s="380"/>
      <c r="E357" s="380"/>
      <c r="F357" s="380"/>
      <c r="G357" s="380"/>
      <c r="H357" s="380"/>
      <c r="I357" s="380"/>
      <c r="J357" s="380"/>
      <c r="K357" s="134">
        <v>28</v>
      </c>
      <c r="L357" s="134">
        <v>34</v>
      </c>
      <c r="M357" s="134">
        <v>35</v>
      </c>
      <c r="N357" s="134">
        <v>32</v>
      </c>
      <c r="O357" s="134">
        <v>20</v>
      </c>
      <c r="P357" s="134">
        <v>18</v>
      </c>
      <c r="Q357" s="134">
        <v>31</v>
      </c>
      <c r="R357" s="134">
        <v>29</v>
      </c>
      <c r="S357" s="134">
        <v>21</v>
      </c>
      <c r="T357" s="134">
        <v>33</v>
      </c>
      <c r="U357" s="134">
        <v>43</v>
      </c>
      <c r="V357" s="134">
        <v>25</v>
      </c>
      <c r="W357" s="134">
        <v>34</v>
      </c>
      <c r="X357" s="134">
        <v>53</v>
      </c>
      <c r="Y357" s="134">
        <v>58</v>
      </c>
      <c r="Z357" s="78">
        <f t="shared" si="52"/>
        <v>494</v>
      </c>
      <c r="AA357" s="17"/>
      <c r="AC357" s="42" t="s">
        <v>89</v>
      </c>
      <c r="AD357" s="46" t="s">
        <v>141</v>
      </c>
    </row>
    <row r="358" spans="1:30" ht="15" customHeight="1" x14ac:dyDescent="0.25">
      <c r="A358" s="15"/>
      <c r="B358" s="60" t="s">
        <v>63</v>
      </c>
      <c r="C358" s="380" t="s">
        <v>287</v>
      </c>
      <c r="D358" s="380"/>
      <c r="E358" s="380"/>
      <c r="F358" s="380"/>
      <c r="G358" s="380"/>
      <c r="H358" s="380"/>
      <c r="I358" s="380"/>
      <c r="J358" s="380"/>
      <c r="K358" s="134">
        <v>3</v>
      </c>
      <c r="L358" s="134">
        <v>1</v>
      </c>
      <c r="M358" s="134">
        <v>2</v>
      </c>
      <c r="N358" s="134">
        <v>4</v>
      </c>
      <c r="O358" s="134">
        <v>8</v>
      </c>
      <c r="P358" s="134">
        <v>4</v>
      </c>
      <c r="Q358" s="134">
        <v>9</v>
      </c>
      <c r="R358" s="134">
        <v>6</v>
      </c>
      <c r="S358" s="134">
        <v>5</v>
      </c>
      <c r="T358" s="134">
        <v>3</v>
      </c>
      <c r="U358" s="134">
        <v>3</v>
      </c>
      <c r="V358" s="134">
        <v>2</v>
      </c>
      <c r="W358" s="134">
        <v>6</v>
      </c>
      <c r="X358" s="134">
        <v>7</v>
      </c>
      <c r="Y358" s="134">
        <v>8</v>
      </c>
      <c r="Z358" s="78">
        <f t="shared" si="52"/>
        <v>71</v>
      </c>
      <c r="AA358" s="17"/>
      <c r="AC358" s="42" t="s">
        <v>89</v>
      </c>
      <c r="AD358" s="46" t="s">
        <v>142</v>
      </c>
    </row>
    <row r="359" spans="1:30" ht="15" customHeight="1" x14ac:dyDescent="0.25">
      <c r="A359" s="15"/>
      <c r="B359" s="60" t="s">
        <v>260</v>
      </c>
      <c r="C359" s="380" t="s">
        <v>288</v>
      </c>
      <c r="D359" s="380"/>
      <c r="E359" s="380"/>
      <c r="F359" s="380"/>
      <c r="G359" s="380"/>
      <c r="H359" s="380"/>
      <c r="I359" s="380"/>
      <c r="J359" s="380"/>
      <c r="K359" s="134">
        <v>0</v>
      </c>
      <c r="L359" s="134">
        <v>3</v>
      </c>
      <c r="M359" s="134">
        <v>0</v>
      </c>
      <c r="N359" s="134">
        <v>7</v>
      </c>
      <c r="O359" s="134">
        <v>5</v>
      </c>
      <c r="P359" s="134">
        <v>0</v>
      </c>
      <c r="Q359" s="134">
        <v>2</v>
      </c>
      <c r="R359" s="134">
        <v>5</v>
      </c>
      <c r="S359" s="134">
        <v>4</v>
      </c>
      <c r="T359" s="134">
        <v>3</v>
      </c>
      <c r="U359" s="134">
        <v>3</v>
      </c>
      <c r="V359" s="134">
        <v>6</v>
      </c>
      <c r="W359" s="134">
        <v>0</v>
      </c>
      <c r="X359" s="134">
        <v>2</v>
      </c>
      <c r="Y359" s="134">
        <v>3</v>
      </c>
      <c r="Z359" s="78">
        <f t="shared" si="52"/>
        <v>43</v>
      </c>
      <c r="AA359" s="17"/>
      <c r="AC359" s="42" t="s">
        <v>89</v>
      </c>
      <c r="AD359" s="46" t="s">
        <v>143</v>
      </c>
    </row>
    <row r="360" spans="1:30" ht="15" customHeight="1" x14ac:dyDescent="0.25">
      <c r="A360" s="15"/>
      <c r="B360" s="60" t="s">
        <v>262</v>
      </c>
      <c r="C360" s="380" t="s">
        <v>289</v>
      </c>
      <c r="D360" s="380"/>
      <c r="E360" s="380"/>
      <c r="F360" s="380"/>
      <c r="G360" s="380"/>
      <c r="H360" s="380"/>
      <c r="I360" s="380"/>
      <c r="J360" s="380"/>
      <c r="K360" s="134">
        <v>9</v>
      </c>
      <c r="L360" s="134">
        <v>4</v>
      </c>
      <c r="M360" s="134">
        <v>3</v>
      </c>
      <c r="N360" s="134">
        <v>9</v>
      </c>
      <c r="O360" s="134">
        <v>4</v>
      </c>
      <c r="P360" s="134">
        <v>3</v>
      </c>
      <c r="Q360" s="134">
        <v>2</v>
      </c>
      <c r="R360" s="134">
        <v>8</v>
      </c>
      <c r="S360" s="134">
        <v>6</v>
      </c>
      <c r="T360" s="134">
        <v>5</v>
      </c>
      <c r="U360" s="134">
        <v>51</v>
      </c>
      <c r="V360" s="134">
        <v>5</v>
      </c>
      <c r="W360" s="134">
        <v>5</v>
      </c>
      <c r="X360" s="134">
        <v>1</v>
      </c>
      <c r="Y360" s="134">
        <v>1</v>
      </c>
      <c r="Z360" s="78">
        <f t="shared" si="52"/>
        <v>116</v>
      </c>
      <c r="AA360" s="17"/>
      <c r="AC360" s="42" t="s">
        <v>89</v>
      </c>
      <c r="AD360" s="46" t="s">
        <v>144</v>
      </c>
    </row>
    <row r="361" spans="1:30" ht="15" customHeight="1" x14ac:dyDescent="0.25">
      <c r="A361" s="15"/>
      <c r="B361" s="60" t="s">
        <v>264</v>
      </c>
      <c r="C361" s="380" t="s">
        <v>290</v>
      </c>
      <c r="D361" s="380"/>
      <c r="E361" s="380"/>
      <c r="F361" s="380"/>
      <c r="G361" s="380"/>
      <c r="H361" s="380"/>
      <c r="I361" s="380"/>
      <c r="J361" s="380"/>
      <c r="K361" s="134">
        <v>17</v>
      </c>
      <c r="L361" s="134">
        <v>10</v>
      </c>
      <c r="M361" s="134">
        <v>10</v>
      </c>
      <c r="N361" s="134">
        <v>15</v>
      </c>
      <c r="O361" s="134">
        <v>5</v>
      </c>
      <c r="P361" s="134">
        <v>12</v>
      </c>
      <c r="Q361" s="134">
        <v>13</v>
      </c>
      <c r="R361" s="134">
        <v>13</v>
      </c>
      <c r="S361" s="134">
        <v>17</v>
      </c>
      <c r="T361" s="134">
        <v>16</v>
      </c>
      <c r="U361" s="134">
        <v>26</v>
      </c>
      <c r="V361" s="134">
        <v>21</v>
      </c>
      <c r="W361" s="134">
        <v>31</v>
      </c>
      <c r="X361" s="134">
        <v>26</v>
      </c>
      <c r="Y361" s="134">
        <v>23</v>
      </c>
      <c r="Z361" s="78">
        <f t="shared" si="52"/>
        <v>255</v>
      </c>
      <c r="AA361" s="17"/>
      <c r="AC361" s="42" t="s">
        <v>89</v>
      </c>
      <c r="AD361" s="46" t="s">
        <v>145</v>
      </c>
    </row>
    <row r="362" spans="1:30" ht="15" customHeight="1" x14ac:dyDescent="0.25">
      <c r="A362" s="15"/>
      <c r="B362" s="60" t="s">
        <v>266</v>
      </c>
      <c r="C362" s="380" t="s">
        <v>291</v>
      </c>
      <c r="D362" s="380"/>
      <c r="E362" s="380"/>
      <c r="F362" s="380"/>
      <c r="G362" s="380"/>
      <c r="H362" s="380"/>
      <c r="I362" s="380"/>
      <c r="J362" s="380"/>
      <c r="K362" s="134">
        <v>2</v>
      </c>
      <c r="L362" s="134">
        <v>1</v>
      </c>
      <c r="M362" s="134">
        <v>0</v>
      </c>
      <c r="N362" s="134">
        <v>2</v>
      </c>
      <c r="O362" s="134">
        <v>1</v>
      </c>
      <c r="P362" s="134">
        <v>1</v>
      </c>
      <c r="Q362" s="134">
        <v>0</v>
      </c>
      <c r="R362" s="134">
        <v>0</v>
      </c>
      <c r="S362" s="134">
        <v>1</v>
      </c>
      <c r="T362" s="134">
        <v>1</v>
      </c>
      <c r="U362" s="134">
        <v>0</v>
      </c>
      <c r="V362" s="134">
        <v>0</v>
      </c>
      <c r="W362" s="134">
        <v>0</v>
      </c>
      <c r="X362" s="134">
        <v>0</v>
      </c>
      <c r="Y362" s="134">
        <v>1</v>
      </c>
      <c r="Z362" s="78">
        <f t="shared" si="52"/>
        <v>10</v>
      </c>
      <c r="AA362" s="17"/>
      <c r="AC362" s="42" t="s">
        <v>89</v>
      </c>
      <c r="AD362" s="46" t="s">
        <v>146</v>
      </c>
    </row>
    <row r="363" spans="1:30" ht="15" customHeight="1" x14ac:dyDescent="0.25">
      <c r="A363" s="15"/>
      <c r="B363" s="60" t="s">
        <v>268</v>
      </c>
      <c r="C363" s="380" t="s">
        <v>292</v>
      </c>
      <c r="D363" s="380"/>
      <c r="E363" s="380"/>
      <c r="F363" s="380"/>
      <c r="G363" s="380"/>
      <c r="H363" s="380"/>
      <c r="I363" s="380"/>
      <c r="J363" s="380"/>
      <c r="K363" s="134">
        <v>9</v>
      </c>
      <c r="L363" s="134">
        <v>0</v>
      </c>
      <c r="M363" s="134">
        <v>0</v>
      </c>
      <c r="N363" s="134">
        <v>4</v>
      </c>
      <c r="O363" s="134">
        <v>1</v>
      </c>
      <c r="P363" s="134">
        <v>1</v>
      </c>
      <c r="Q363" s="134">
        <v>0</v>
      </c>
      <c r="R363" s="134">
        <v>0</v>
      </c>
      <c r="S363" s="134">
        <v>0</v>
      </c>
      <c r="T363" s="134">
        <v>1</v>
      </c>
      <c r="U363" s="134">
        <v>1</v>
      </c>
      <c r="V363" s="134">
        <v>1</v>
      </c>
      <c r="W363" s="134">
        <v>3</v>
      </c>
      <c r="X363" s="134">
        <v>1</v>
      </c>
      <c r="Y363" s="134">
        <v>0</v>
      </c>
      <c r="Z363" s="78">
        <f t="shared" si="52"/>
        <v>22</v>
      </c>
      <c r="AA363" s="17"/>
      <c r="AC363" s="42" t="s">
        <v>89</v>
      </c>
      <c r="AD363" s="46" t="s">
        <v>147</v>
      </c>
    </row>
    <row r="364" spans="1:30" ht="15" customHeight="1" x14ac:dyDescent="0.25">
      <c r="A364" s="15"/>
      <c r="B364" s="60" t="s">
        <v>270</v>
      </c>
      <c r="C364" s="380" t="s">
        <v>293</v>
      </c>
      <c r="D364" s="380"/>
      <c r="E364" s="380"/>
      <c r="F364" s="380"/>
      <c r="G364" s="380"/>
      <c r="H364" s="380"/>
      <c r="I364" s="380"/>
      <c r="J364" s="380"/>
      <c r="K364" s="134">
        <v>3</v>
      </c>
      <c r="L364" s="134">
        <v>2</v>
      </c>
      <c r="M364" s="134">
        <v>1</v>
      </c>
      <c r="N364" s="134">
        <v>0</v>
      </c>
      <c r="O364" s="134">
        <v>1</v>
      </c>
      <c r="P364" s="134">
        <v>5</v>
      </c>
      <c r="Q364" s="134">
        <v>0</v>
      </c>
      <c r="R364" s="134">
        <v>0</v>
      </c>
      <c r="S364" s="134">
        <v>3</v>
      </c>
      <c r="T364" s="134">
        <v>1</v>
      </c>
      <c r="U364" s="134">
        <v>1</v>
      </c>
      <c r="V364" s="134">
        <v>2</v>
      </c>
      <c r="W364" s="134">
        <v>6</v>
      </c>
      <c r="X364" s="134">
        <v>7</v>
      </c>
      <c r="Y364" s="134">
        <v>9</v>
      </c>
      <c r="Z364" s="78">
        <f t="shared" si="52"/>
        <v>41</v>
      </c>
      <c r="AA364" s="17"/>
      <c r="AC364" s="42" t="s">
        <v>89</v>
      </c>
      <c r="AD364" s="46" t="s">
        <v>148</v>
      </c>
    </row>
    <row r="365" spans="1:30" ht="15" customHeight="1" x14ac:dyDescent="0.25">
      <c r="A365" s="15"/>
      <c r="B365" s="60" t="s">
        <v>272</v>
      </c>
      <c r="C365" s="380" t="s">
        <v>294</v>
      </c>
      <c r="D365" s="380"/>
      <c r="E365" s="380"/>
      <c r="F365" s="380"/>
      <c r="G365" s="380"/>
      <c r="H365" s="380"/>
      <c r="I365" s="380"/>
      <c r="J365" s="380"/>
      <c r="K365" s="134">
        <v>5</v>
      </c>
      <c r="L365" s="134">
        <v>3</v>
      </c>
      <c r="M365" s="134">
        <v>1</v>
      </c>
      <c r="N365" s="134">
        <v>1</v>
      </c>
      <c r="O365" s="134">
        <v>3</v>
      </c>
      <c r="P365" s="134">
        <v>3</v>
      </c>
      <c r="Q365" s="134">
        <v>2</v>
      </c>
      <c r="R365" s="134">
        <v>5</v>
      </c>
      <c r="S365" s="134">
        <v>3</v>
      </c>
      <c r="T365" s="134">
        <v>2</v>
      </c>
      <c r="U365" s="134">
        <v>1</v>
      </c>
      <c r="V365" s="134">
        <v>4</v>
      </c>
      <c r="W365" s="134">
        <v>9</v>
      </c>
      <c r="X365" s="134">
        <v>5</v>
      </c>
      <c r="Y365" s="134">
        <v>2</v>
      </c>
      <c r="Z365" s="78">
        <f t="shared" si="52"/>
        <v>49</v>
      </c>
      <c r="AA365" s="17"/>
      <c r="AC365" s="42" t="s">
        <v>89</v>
      </c>
      <c r="AD365" s="46" t="s">
        <v>149</v>
      </c>
    </row>
    <row r="366" spans="1:30" ht="15" customHeight="1" x14ac:dyDescent="0.25">
      <c r="A366" s="15"/>
      <c r="B366" s="90"/>
      <c r="C366" s="379"/>
      <c r="D366" s="380"/>
      <c r="E366" s="380"/>
      <c r="F366" s="380"/>
      <c r="G366" s="380"/>
      <c r="H366" s="380"/>
      <c r="I366" s="380"/>
      <c r="J366" s="380"/>
      <c r="K366" s="90" t="s">
        <v>274</v>
      </c>
      <c r="L366" s="90"/>
      <c r="M366" s="90"/>
      <c r="N366" s="90"/>
      <c r="O366" s="90"/>
      <c r="P366" s="90"/>
      <c r="Q366" s="90"/>
      <c r="R366" s="90"/>
      <c r="S366" s="90"/>
      <c r="T366" s="90"/>
      <c r="U366" s="90"/>
      <c r="V366" s="90"/>
      <c r="W366" s="90"/>
      <c r="X366" s="90"/>
      <c r="Y366" s="90"/>
      <c r="Z366" s="90"/>
      <c r="AA366" s="17"/>
      <c r="AC366" s="42" t="s">
        <v>89</v>
      </c>
      <c r="AD366" s="46" t="s">
        <v>150</v>
      </c>
    </row>
    <row r="367" spans="1:30" ht="33" customHeight="1" x14ac:dyDescent="0.25">
      <c r="A367" s="15" t="s">
        <v>36</v>
      </c>
      <c r="B367" s="369" t="s">
        <v>482</v>
      </c>
      <c r="C367" s="369"/>
      <c r="D367" s="369"/>
      <c r="E367" s="369"/>
      <c r="F367" s="369"/>
      <c r="G367" s="369"/>
      <c r="H367" s="369"/>
      <c r="I367" s="369"/>
      <c r="J367" s="369"/>
      <c r="K367" s="79">
        <f t="shared" ref="K367:Y367" si="53">SUM(K356:K366)</f>
        <v>111</v>
      </c>
      <c r="L367" s="79">
        <f t="shared" si="53"/>
        <v>83</v>
      </c>
      <c r="M367" s="79">
        <f t="shared" si="53"/>
        <v>84</v>
      </c>
      <c r="N367" s="79">
        <f t="shared" si="53"/>
        <v>102</v>
      </c>
      <c r="O367" s="79">
        <f t="shared" si="53"/>
        <v>71</v>
      </c>
      <c r="P367" s="79">
        <f t="shared" si="53"/>
        <v>64</v>
      </c>
      <c r="Q367" s="79">
        <f t="shared" si="53"/>
        <v>82</v>
      </c>
      <c r="R367" s="79">
        <f t="shared" si="53"/>
        <v>103</v>
      </c>
      <c r="S367" s="79">
        <f t="shared" si="53"/>
        <v>90</v>
      </c>
      <c r="T367" s="79">
        <f t="shared" si="53"/>
        <v>110</v>
      </c>
      <c r="U367" s="79">
        <f t="shared" si="53"/>
        <v>161</v>
      </c>
      <c r="V367" s="79">
        <f t="shared" si="53"/>
        <v>105</v>
      </c>
      <c r="W367" s="79">
        <f t="shared" si="53"/>
        <v>109</v>
      </c>
      <c r="X367" s="79">
        <f t="shared" si="53"/>
        <v>127</v>
      </c>
      <c r="Y367" s="79">
        <f t="shared" si="53"/>
        <v>133</v>
      </c>
      <c r="Z367" s="79">
        <f t="shared" ref="Z367:Z377" si="54">SUM(K367:Y367)</f>
        <v>1535</v>
      </c>
      <c r="AC367" s="42"/>
      <c r="AD367" s="46" t="s">
        <v>182</v>
      </c>
    </row>
    <row r="368" spans="1:30" ht="31.5" customHeight="1" x14ac:dyDescent="0.25">
      <c r="A368" s="15" t="s">
        <v>60</v>
      </c>
      <c r="B368" s="19" t="s">
        <v>262</v>
      </c>
      <c r="C368" s="381" t="s">
        <v>295</v>
      </c>
      <c r="D368" s="381"/>
      <c r="E368" s="381"/>
      <c r="F368" s="381"/>
      <c r="G368" s="381"/>
      <c r="H368" s="381"/>
      <c r="I368" s="381"/>
      <c r="J368" s="382"/>
      <c r="K368" s="134">
        <v>3</v>
      </c>
      <c r="L368" s="134">
        <v>3</v>
      </c>
      <c r="M368" s="134">
        <v>2</v>
      </c>
      <c r="N368" s="134">
        <v>3</v>
      </c>
      <c r="O368" s="134">
        <v>2</v>
      </c>
      <c r="P368" s="134">
        <v>0</v>
      </c>
      <c r="Q368" s="134">
        <v>2</v>
      </c>
      <c r="R368" s="134">
        <v>1</v>
      </c>
      <c r="S368" s="134">
        <v>2</v>
      </c>
      <c r="T368" s="134">
        <v>4</v>
      </c>
      <c r="U368" s="134">
        <v>1</v>
      </c>
      <c r="V368" s="134">
        <v>2</v>
      </c>
      <c r="W368" s="134">
        <v>0</v>
      </c>
      <c r="X368" s="134">
        <v>0</v>
      </c>
      <c r="Y368" s="134">
        <v>1</v>
      </c>
      <c r="Z368" s="78">
        <f t="shared" si="54"/>
        <v>26</v>
      </c>
      <c r="AA368" s="17"/>
      <c r="AC368" s="42" t="s">
        <v>89</v>
      </c>
      <c r="AD368" s="46" t="s">
        <v>151</v>
      </c>
    </row>
    <row r="369" spans="1:32" ht="15" customHeight="1" x14ac:dyDescent="0.25">
      <c r="A369" s="15" t="s">
        <v>62</v>
      </c>
      <c r="B369" s="60" t="s">
        <v>61</v>
      </c>
      <c r="C369" s="380" t="s">
        <v>296</v>
      </c>
      <c r="D369" s="380"/>
      <c r="E369" s="380"/>
      <c r="F369" s="380"/>
      <c r="G369" s="380"/>
      <c r="H369" s="380"/>
      <c r="I369" s="380"/>
      <c r="J369" s="380"/>
      <c r="K369" s="134">
        <v>11</v>
      </c>
      <c r="L369" s="134">
        <v>10</v>
      </c>
      <c r="M369" s="134">
        <v>13</v>
      </c>
      <c r="N369" s="134">
        <v>9</v>
      </c>
      <c r="O369" s="134">
        <v>10</v>
      </c>
      <c r="P369" s="134">
        <v>6</v>
      </c>
      <c r="Q369" s="134">
        <v>5</v>
      </c>
      <c r="R369" s="134">
        <v>9</v>
      </c>
      <c r="S369" s="134">
        <v>8</v>
      </c>
      <c r="T369" s="134">
        <v>15</v>
      </c>
      <c r="U369" s="134">
        <v>5</v>
      </c>
      <c r="V369" s="134">
        <v>11</v>
      </c>
      <c r="W369" s="134">
        <v>6</v>
      </c>
      <c r="X369" s="134">
        <v>7</v>
      </c>
      <c r="Y369" s="134">
        <v>3</v>
      </c>
      <c r="Z369" s="78">
        <f t="shared" si="54"/>
        <v>128</v>
      </c>
      <c r="AA369" s="17"/>
      <c r="AC369" s="42" t="s">
        <v>89</v>
      </c>
      <c r="AD369" s="46" t="s">
        <v>152</v>
      </c>
    </row>
    <row r="370" spans="1:32" ht="15" customHeight="1" x14ac:dyDescent="0.25">
      <c r="A370" s="15"/>
      <c r="B370" s="60" t="s">
        <v>63</v>
      </c>
      <c r="C370" s="380" t="s">
        <v>297</v>
      </c>
      <c r="D370" s="380"/>
      <c r="E370" s="380"/>
      <c r="F370" s="380"/>
      <c r="G370" s="380"/>
      <c r="H370" s="380"/>
      <c r="I370" s="380"/>
      <c r="J370" s="380"/>
      <c r="K370" s="134">
        <v>22</v>
      </c>
      <c r="L370" s="134">
        <v>66</v>
      </c>
      <c r="M370" s="134">
        <v>22</v>
      </c>
      <c r="N370" s="134">
        <v>21</v>
      </c>
      <c r="O370" s="134">
        <v>17</v>
      </c>
      <c r="P370" s="134">
        <v>19</v>
      </c>
      <c r="Q370" s="134">
        <v>23</v>
      </c>
      <c r="R370" s="134">
        <v>3</v>
      </c>
      <c r="S370" s="134">
        <v>5</v>
      </c>
      <c r="T370" s="134">
        <v>1</v>
      </c>
      <c r="U370" s="134">
        <v>3</v>
      </c>
      <c r="V370" s="134">
        <v>2</v>
      </c>
      <c r="W370" s="134">
        <v>3</v>
      </c>
      <c r="X370" s="134">
        <v>2</v>
      </c>
      <c r="Y370" s="134">
        <v>4</v>
      </c>
      <c r="Z370" s="78">
        <f t="shared" si="54"/>
        <v>213</v>
      </c>
      <c r="AA370" s="17"/>
      <c r="AC370" s="42" t="s">
        <v>89</v>
      </c>
      <c r="AD370" s="46" t="s">
        <v>153</v>
      </c>
    </row>
    <row r="371" spans="1:32" ht="15" customHeight="1" x14ac:dyDescent="0.25">
      <c r="A371" s="15"/>
      <c r="B371" s="60" t="s">
        <v>260</v>
      </c>
      <c r="C371" s="380" t="s">
        <v>298</v>
      </c>
      <c r="D371" s="380"/>
      <c r="E371" s="380"/>
      <c r="F371" s="380"/>
      <c r="G371" s="380"/>
      <c r="H371" s="380"/>
      <c r="I371" s="380"/>
      <c r="J371" s="380"/>
      <c r="K371" s="134">
        <v>0</v>
      </c>
      <c r="L371" s="134">
        <v>0</v>
      </c>
      <c r="M371" s="134">
        <v>0</v>
      </c>
      <c r="N371" s="134">
        <v>0</v>
      </c>
      <c r="O371" s="134">
        <v>1</v>
      </c>
      <c r="P371" s="134">
        <v>0</v>
      </c>
      <c r="Q371" s="134">
        <v>0</v>
      </c>
      <c r="R371" s="134">
        <v>1</v>
      </c>
      <c r="S371" s="134">
        <v>0</v>
      </c>
      <c r="T371" s="134">
        <v>0</v>
      </c>
      <c r="U371" s="134">
        <v>0</v>
      </c>
      <c r="V371" s="134">
        <v>0</v>
      </c>
      <c r="W371" s="134">
        <v>1</v>
      </c>
      <c r="X371" s="134">
        <v>1</v>
      </c>
      <c r="Y371" s="134">
        <v>0</v>
      </c>
      <c r="Z371" s="78">
        <f t="shared" si="54"/>
        <v>4</v>
      </c>
      <c r="AA371" s="17"/>
      <c r="AC371" s="42" t="s">
        <v>89</v>
      </c>
      <c r="AD371" s="46" t="s">
        <v>154</v>
      </c>
    </row>
    <row r="372" spans="1:32" ht="15" customHeight="1" x14ac:dyDescent="0.25">
      <c r="A372" s="15"/>
      <c r="B372" s="60" t="s">
        <v>262</v>
      </c>
      <c r="C372" s="380" t="s">
        <v>299</v>
      </c>
      <c r="D372" s="380"/>
      <c r="E372" s="380"/>
      <c r="F372" s="380"/>
      <c r="G372" s="380"/>
      <c r="H372" s="380"/>
      <c r="I372" s="380"/>
      <c r="J372" s="380"/>
      <c r="K372" s="134">
        <v>2</v>
      </c>
      <c r="L372" s="134">
        <v>1</v>
      </c>
      <c r="M372" s="134">
        <v>1</v>
      </c>
      <c r="N372" s="134">
        <v>0</v>
      </c>
      <c r="O372" s="134">
        <v>2</v>
      </c>
      <c r="P372" s="134">
        <v>1</v>
      </c>
      <c r="Q372" s="134">
        <v>0</v>
      </c>
      <c r="R372" s="134">
        <v>1</v>
      </c>
      <c r="S372" s="134">
        <v>4</v>
      </c>
      <c r="T372" s="134">
        <v>1</v>
      </c>
      <c r="U372" s="134">
        <v>0</v>
      </c>
      <c r="V372" s="134">
        <v>0</v>
      </c>
      <c r="W372" s="134">
        <v>3</v>
      </c>
      <c r="X372" s="134">
        <v>1</v>
      </c>
      <c r="Y372" s="134">
        <v>1</v>
      </c>
      <c r="Z372" s="78">
        <f t="shared" si="54"/>
        <v>18</v>
      </c>
      <c r="AA372" s="17"/>
      <c r="AC372" s="42" t="s">
        <v>89</v>
      </c>
      <c r="AD372" s="46" t="s">
        <v>155</v>
      </c>
    </row>
    <row r="373" spans="1:32" ht="15" customHeight="1" x14ac:dyDescent="0.25">
      <c r="A373" s="15"/>
      <c r="B373" s="60" t="s">
        <v>264</v>
      </c>
      <c r="C373" s="380" t="s">
        <v>300</v>
      </c>
      <c r="D373" s="380"/>
      <c r="E373" s="380"/>
      <c r="F373" s="380"/>
      <c r="G373" s="380"/>
      <c r="H373" s="380"/>
      <c r="I373" s="380"/>
      <c r="J373" s="380"/>
      <c r="K373" s="134">
        <v>0</v>
      </c>
      <c r="L373" s="134">
        <v>0</v>
      </c>
      <c r="M373" s="134">
        <v>0</v>
      </c>
      <c r="N373" s="134">
        <v>3</v>
      </c>
      <c r="O373" s="134">
        <v>1</v>
      </c>
      <c r="P373" s="134">
        <v>1</v>
      </c>
      <c r="Q373" s="134">
        <v>0</v>
      </c>
      <c r="R373" s="134">
        <v>0</v>
      </c>
      <c r="S373" s="134">
        <v>0</v>
      </c>
      <c r="T373" s="134">
        <v>0</v>
      </c>
      <c r="U373" s="134">
        <v>0</v>
      </c>
      <c r="V373" s="134">
        <v>1</v>
      </c>
      <c r="W373" s="134">
        <v>0</v>
      </c>
      <c r="X373" s="134">
        <v>0</v>
      </c>
      <c r="Y373" s="134">
        <v>0</v>
      </c>
      <c r="Z373" s="78">
        <f t="shared" si="54"/>
        <v>6</v>
      </c>
      <c r="AA373" s="17"/>
      <c r="AC373" s="42" t="s">
        <v>89</v>
      </c>
      <c r="AD373" s="46" t="s">
        <v>156</v>
      </c>
    </row>
    <row r="374" spans="1:32" ht="15" customHeight="1" x14ac:dyDescent="0.25">
      <c r="A374" s="15"/>
      <c r="B374" s="60" t="s">
        <v>266</v>
      </c>
      <c r="C374" s="380" t="s">
        <v>301</v>
      </c>
      <c r="D374" s="380"/>
      <c r="E374" s="380"/>
      <c r="F374" s="380"/>
      <c r="G374" s="380"/>
      <c r="H374" s="380"/>
      <c r="I374" s="380"/>
      <c r="J374" s="380"/>
      <c r="K374" s="134">
        <v>0</v>
      </c>
      <c r="L374" s="134">
        <v>1</v>
      </c>
      <c r="M374" s="134">
        <v>0</v>
      </c>
      <c r="N374" s="134">
        <v>0</v>
      </c>
      <c r="O374" s="134">
        <v>0</v>
      </c>
      <c r="P374" s="134">
        <v>0</v>
      </c>
      <c r="Q374" s="134">
        <v>0</v>
      </c>
      <c r="R374" s="134">
        <v>0</v>
      </c>
      <c r="S374" s="134">
        <v>0</v>
      </c>
      <c r="T374" s="134">
        <v>0</v>
      </c>
      <c r="U374" s="134">
        <v>0</v>
      </c>
      <c r="V374" s="134">
        <v>0</v>
      </c>
      <c r="W374" s="134">
        <v>0</v>
      </c>
      <c r="X374" s="134">
        <v>0</v>
      </c>
      <c r="Y374" s="134">
        <v>0</v>
      </c>
      <c r="Z374" s="78">
        <f t="shared" si="54"/>
        <v>1</v>
      </c>
      <c r="AA374" s="17"/>
      <c r="AC374" s="42" t="s">
        <v>89</v>
      </c>
      <c r="AD374" s="46" t="s">
        <v>157</v>
      </c>
    </row>
    <row r="375" spans="1:32" ht="15" customHeight="1" x14ac:dyDescent="0.25">
      <c r="A375" s="15"/>
      <c r="B375" s="60" t="s">
        <v>268</v>
      </c>
      <c r="C375" s="380" t="s">
        <v>302</v>
      </c>
      <c r="D375" s="380"/>
      <c r="E375" s="380"/>
      <c r="F375" s="380"/>
      <c r="G375" s="380"/>
      <c r="H375" s="380"/>
      <c r="I375" s="380"/>
      <c r="J375" s="380"/>
      <c r="K375" s="134">
        <v>0</v>
      </c>
      <c r="L375" s="134">
        <v>0</v>
      </c>
      <c r="M375" s="134">
        <v>0</v>
      </c>
      <c r="N375" s="134">
        <v>0</v>
      </c>
      <c r="O375" s="134">
        <v>1</v>
      </c>
      <c r="P375" s="134">
        <v>0</v>
      </c>
      <c r="Q375" s="134">
        <v>2</v>
      </c>
      <c r="R375" s="134">
        <v>2</v>
      </c>
      <c r="S375" s="134">
        <v>0</v>
      </c>
      <c r="T375" s="134">
        <v>1</v>
      </c>
      <c r="U375" s="134">
        <v>2</v>
      </c>
      <c r="V375" s="134">
        <v>0</v>
      </c>
      <c r="W375" s="134">
        <v>0</v>
      </c>
      <c r="X375" s="134">
        <v>0</v>
      </c>
      <c r="Y375" s="134">
        <v>0</v>
      </c>
      <c r="Z375" s="78">
        <f t="shared" si="54"/>
        <v>8</v>
      </c>
      <c r="AA375" s="17"/>
      <c r="AC375" s="42" t="s">
        <v>89</v>
      </c>
      <c r="AD375" s="46" t="s">
        <v>158</v>
      </c>
    </row>
    <row r="376" spans="1:32" ht="15" customHeight="1" x14ac:dyDescent="0.25">
      <c r="A376" s="15"/>
      <c r="B376" s="60" t="s">
        <v>270</v>
      </c>
      <c r="C376" s="380" t="s">
        <v>303</v>
      </c>
      <c r="D376" s="380"/>
      <c r="E376" s="380"/>
      <c r="F376" s="380"/>
      <c r="G376" s="380"/>
      <c r="H376" s="380"/>
      <c r="I376" s="380"/>
      <c r="J376" s="380"/>
      <c r="K376" s="134">
        <v>0</v>
      </c>
      <c r="L376" s="134">
        <v>0</v>
      </c>
      <c r="M376" s="134">
        <v>1</v>
      </c>
      <c r="N376" s="134">
        <v>0</v>
      </c>
      <c r="O376" s="134">
        <v>1</v>
      </c>
      <c r="P376" s="134">
        <v>0</v>
      </c>
      <c r="Q376" s="134">
        <v>0</v>
      </c>
      <c r="R376" s="134">
        <v>0</v>
      </c>
      <c r="S376" s="134">
        <v>0</v>
      </c>
      <c r="T376" s="134">
        <v>0</v>
      </c>
      <c r="U376" s="134">
        <v>0</v>
      </c>
      <c r="V376" s="134">
        <v>0</v>
      </c>
      <c r="W376" s="134">
        <v>0</v>
      </c>
      <c r="X376" s="134">
        <v>0</v>
      </c>
      <c r="Y376" s="134">
        <v>0</v>
      </c>
      <c r="Z376" s="78">
        <f t="shared" si="54"/>
        <v>2</v>
      </c>
      <c r="AA376" s="17"/>
      <c r="AC376" s="42" t="s">
        <v>89</v>
      </c>
      <c r="AD376" s="46" t="s">
        <v>159</v>
      </c>
    </row>
    <row r="377" spans="1:32" ht="15" customHeight="1" x14ac:dyDescent="0.25">
      <c r="A377" s="15"/>
      <c r="B377" s="60" t="s">
        <v>272</v>
      </c>
      <c r="C377" s="380" t="s">
        <v>304</v>
      </c>
      <c r="D377" s="380"/>
      <c r="E377" s="380"/>
      <c r="F377" s="380"/>
      <c r="G377" s="380"/>
      <c r="H377" s="380"/>
      <c r="I377" s="380"/>
      <c r="J377" s="380"/>
      <c r="K377" s="134">
        <v>0</v>
      </c>
      <c r="L377" s="134">
        <v>0</v>
      </c>
      <c r="M377" s="134">
        <v>0</v>
      </c>
      <c r="N377" s="134">
        <v>0</v>
      </c>
      <c r="O377" s="134">
        <v>0</v>
      </c>
      <c r="P377" s="134">
        <v>0</v>
      </c>
      <c r="Q377" s="134">
        <v>0</v>
      </c>
      <c r="R377" s="134">
        <v>0</v>
      </c>
      <c r="S377" s="134">
        <v>0</v>
      </c>
      <c r="T377" s="134">
        <v>0</v>
      </c>
      <c r="U377" s="134">
        <v>1</v>
      </c>
      <c r="V377" s="134">
        <v>0</v>
      </c>
      <c r="W377" s="134">
        <v>0</v>
      </c>
      <c r="X377" s="134">
        <v>0</v>
      </c>
      <c r="Y377" s="134">
        <v>1</v>
      </c>
      <c r="Z377" s="78">
        <f t="shared" si="54"/>
        <v>2</v>
      </c>
      <c r="AA377" s="17"/>
      <c r="AC377" s="42" t="s">
        <v>89</v>
      </c>
      <c r="AD377" s="46" t="s">
        <v>160</v>
      </c>
    </row>
    <row r="378" spans="1:32" ht="15" customHeight="1" x14ac:dyDescent="0.25">
      <c r="A378" s="15"/>
      <c r="B378" s="93"/>
      <c r="C378" s="379"/>
      <c r="D378" s="380"/>
      <c r="E378" s="380"/>
      <c r="F378" s="380"/>
      <c r="G378" s="380"/>
      <c r="H378" s="380"/>
      <c r="I378" s="380"/>
      <c r="J378" s="380"/>
      <c r="K378" s="93" t="s">
        <v>274</v>
      </c>
      <c r="L378" s="93"/>
      <c r="M378" s="93"/>
      <c r="N378" s="93"/>
      <c r="O378" s="93"/>
      <c r="P378" s="93"/>
      <c r="Q378" s="93"/>
      <c r="R378" s="93"/>
      <c r="S378" s="93"/>
      <c r="T378" s="93"/>
      <c r="U378" s="93"/>
      <c r="V378" s="93"/>
      <c r="W378" s="93"/>
      <c r="X378" s="93"/>
      <c r="Y378" s="93"/>
      <c r="Z378" s="93"/>
      <c r="AA378" s="17"/>
      <c r="AC378" s="42" t="s">
        <v>89</v>
      </c>
      <c r="AD378" s="46" t="s">
        <v>161</v>
      </c>
    </row>
    <row r="379" spans="1:32" ht="33" customHeight="1" x14ac:dyDescent="0.25">
      <c r="A379" s="15" t="s">
        <v>36</v>
      </c>
      <c r="B379" s="369" t="s">
        <v>482</v>
      </c>
      <c r="C379" s="369"/>
      <c r="D379" s="369"/>
      <c r="E379" s="369"/>
      <c r="F379" s="369"/>
      <c r="G379" s="369"/>
      <c r="H379" s="369"/>
      <c r="I379" s="369"/>
      <c r="J379" s="369"/>
      <c r="K379" s="79">
        <f t="shared" ref="K379:Y379" si="55">SUM(K368:K378)</f>
        <v>38</v>
      </c>
      <c r="L379" s="79">
        <f t="shared" si="55"/>
        <v>81</v>
      </c>
      <c r="M379" s="79">
        <f t="shared" si="55"/>
        <v>39</v>
      </c>
      <c r="N379" s="79">
        <f t="shared" si="55"/>
        <v>36</v>
      </c>
      <c r="O379" s="79">
        <f t="shared" si="55"/>
        <v>35</v>
      </c>
      <c r="P379" s="79">
        <f t="shared" si="55"/>
        <v>27</v>
      </c>
      <c r="Q379" s="79">
        <f t="shared" si="55"/>
        <v>32</v>
      </c>
      <c r="R379" s="79">
        <f t="shared" si="55"/>
        <v>17</v>
      </c>
      <c r="S379" s="79">
        <f t="shared" si="55"/>
        <v>19</v>
      </c>
      <c r="T379" s="79">
        <f t="shared" si="55"/>
        <v>22</v>
      </c>
      <c r="U379" s="79">
        <f t="shared" si="55"/>
        <v>12</v>
      </c>
      <c r="V379" s="79">
        <f t="shared" si="55"/>
        <v>16</v>
      </c>
      <c r="W379" s="79">
        <f t="shared" si="55"/>
        <v>13</v>
      </c>
      <c r="X379" s="79">
        <f t="shared" si="55"/>
        <v>11</v>
      </c>
      <c r="Y379" s="79">
        <f t="shared" si="55"/>
        <v>10</v>
      </c>
      <c r="Z379" s="79">
        <f>SUM(K379:Y379)</f>
        <v>408</v>
      </c>
      <c r="AC379"/>
      <c r="AD379" s="46" t="s">
        <v>182</v>
      </c>
    </row>
    <row r="380" spans="1:32" ht="15.75" customHeight="1" x14ac:dyDescent="0.25">
      <c r="AA380" s="4" t="s">
        <v>95</v>
      </c>
      <c r="AC380"/>
    </row>
    <row r="381" spans="1:32" ht="16.5" customHeight="1" x14ac:dyDescent="0.25">
      <c r="A381" s="1"/>
      <c r="B381" s="1"/>
      <c r="C381" s="352" t="s">
        <v>38</v>
      </c>
      <c r="D381" s="353"/>
      <c r="E381" s="353"/>
      <c r="F381" s="353"/>
      <c r="G381" s="353"/>
      <c r="H381" s="353"/>
      <c r="I381" s="353"/>
      <c r="J381" s="353"/>
      <c r="K381" s="353"/>
      <c r="L381" s="353"/>
      <c r="M381" s="353"/>
      <c r="N381" s="352" t="s">
        <v>44</v>
      </c>
      <c r="O381" s="353"/>
      <c r="P381" s="353"/>
      <c r="Q381" s="353"/>
      <c r="R381" s="353"/>
      <c r="S381" s="353"/>
      <c r="T381" s="353"/>
      <c r="U381" s="353"/>
      <c r="V381" s="353"/>
      <c r="W381" s="353"/>
      <c r="X381" s="353"/>
      <c r="Y381" s="354"/>
      <c r="Z381" s="1"/>
      <c r="AA381" s="1"/>
      <c r="AC381"/>
    </row>
    <row r="382" spans="1:32" ht="21.75" customHeight="1" x14ac:dyDescent="0.25">
      <c r="A382" s="20"/>
      <c r="B382" s="2"/>
      <c r="C382" s="375" t="s">
        <v>489</v>
      </c>
      <c r="D382" s="376"/>
      <c r="E382" s="376"/>
      <c r="F382" s="375" t="s">
        <v>490</v>
      </c>
      <c r="G382" s="376"/>
      <c r="H382" s="376"/>
      <c r="I382" s="375" t="s">
        <v>491</v>
      </c>
      <c r="J382" s="376"/>
      <c r="K382" s="375" t="s">
        <v>492</v>
      </c>
      <c r="L382" s="375" t="s">
        <v>493</v>
      </c>
      <c r="M382" s="376"/>
      <c r="N382" s="159" t="s">
        <v>489</v>
      </c>
      <c r="O382" s="160" t="s">
        <v>490</v>
      </c>
      <c r="P382" s="375" t="s">
        <v>491</v>
      </c>
      <c r="Q382" s="376"/>
      <c r="R382" s="375" t="s">
        <v>492</v>
      </c>
      <c r="S382" s="376"/>
      <c r="T382" s="375" t="s">
        <v>493</v>
      </c>
      <c r="U382" s="376"/>
      <c r="V382" s="375" t="s">
        <v>494</v>
      </c>
      <c r="W382" s="376"/>
      <c r="X382" s="161" t="s">
        <v>495</v>
      </c>
      <c r="Y382" s="162" t="s">
        <v>496</v>
      </c>
      <c r="Z382" s="1"/>
      <c r="AC382"/>
    </row>
    <row r="383" spans="1:32" ht="22.5" customHeight="1" x14ac:dyDescent="0.25">
      <c r="A383" s="21"/>
      <c r="B383" s="22"/>
      <c r="C383" s="376"/>
      <c r="D383" s="376"/>
      <c r="E383" s="376"/>
      <c r="F383" s="376"/>
      <c r="G383" s="376"/>
      <c r="H383" s="376"/>
      <c r="I383" s="376"/>
      <c r="J383" s="376"/>
      <c r="K383" s="376"/>
      <c r="L383" s="376"/>
      <c r="M383" s="376"/>
      <c r="N383" s="163" t="s">
        <v>497</v>
      </c>
      <c r="O383" s="164" t="s">
        <v>498</v>
      </c>
      <c r="P383" s="377" t="s">
        <v>499</v>
      </c>
      <c r="Q383" s="378"/>
      <c r="R383" s="377" t="s">
        <v>500</v>
      </c>
      <c r="S383" s="378"/>
      <c r="T383" s="377" t="s">
        <v>501</v>
      </c>
      <c r="U383" s="378"/>
      <c r="V383" s="377" t="s">
        <v>502</v>
      </c>
      <c r="W383" s="378"/>
      <c r="X383" s="165" t="s">
        <v>503</v>
      </c>
      <c r="Y383" s="166" t="s">
        <v>504</v>
      </c>
      <c r="AC383"/>
    </row>
    <row r="384" spans="1:32" ht="15" customHeight="1" x14ac:dyDescent="0.25">
      <c r="AC384"/>
      <c r="AF384" s="45"/>
    </row>
    <row r="385" spans="1:34" ht="1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374"/>
      <c r="K385" s="374"/>
      <c r="L385" s="374"/>
      <c r="M385" s="374"/>
      <c r="N385" s="374"/>
      <c r="O385" s="374"/>
      <c r="P385" s="374"/>
      <c r="Q385" s="374"/>
      <c r="R385" s="374"/>
      <c r="S385" s="374"/>
      <c r="T385" s="374"/>
      <c r="U385" s="374"/>
      <c r="V385" s="374"/>
      <c r="W385" s="374"/>
      <c r="X385" s="1"/>
      <c r="Y385" s="2"/>
      <c r="Z385" s="1"/>
      <c r="AA385" s="3"/>
      <c r="AC385"/>
      <c r="AD385" t="s">
        <v>442</v>
      </c>
      <c r="AH385" s="132" t="s">
        <v>486</v>
      </c>
    </row>
    <row r="386" spans="1:34" ht="22.5" customHeight="1" x14ac:dyDescent="0.25">
      <c r="J386" s="370" t="s">
        <v>4</v>
      </c>
      <c r="K386" s="370"/>
      <c r="L386" s="370"/>
      <c r="M386" s="370"/>
      <c r="N386" s="5" t="s">
        <v>413</v>
      </c>
      <c r="O386" s="5"/>
      <c r="P386" s="5"/>
      <c r="Q386" s="5"/>
      <c r="R386" s="5" t="s">
        <v>5</v>
      </c>
      <c r="S386" s="5"/>
      <c r="T386" s="5"/>
      <c r="U386" s="5" t="s">
        <v>412</v>
      </c>
      <c r="W386" s="5"/>
      <c r="X386" s="6"/>
      <c r="Y386" s="371" t="s">
        <v>2</v>
      </c>
      <c r="Z386" s="371"/>
      <c r="AC386"/>
      <c r="AH386" s="132" t="s">
        <v>485</v>
      </c>
    </row>
    <row r="387" spans="1:34" ht="22.5" customHeight="1" x14ac:dyDescent="0.25">
      <c r="J387" s="370" t="s">
        <v>6</v>
      </c>
      <c r="K387" s="370"/>
      <c r="L387" s="370"/>
      <c r="M387" s="370"/>
      <c r="N387" s="5" t="s">
        <v>413</v>
      </c>
      <c r="O387" s="5"/>
      <c r="P387" s="5"/>
      <c r="Q387" s="5"/>
      <c r="R387" s="5" t="s">
        <v>7</v>
      </c>
      <c r="S387" s="5"/>
      <c r="T387" s="5"/>
      <c r="U387" s="5" t="s">
        <v>411</v>
      </c>
      <c r="W387" s="5"/>
      <c r="X387" s="6"/>
      <c r="Y387" s="371"/>
      <c r="Z387" s="371"/>
      <c r="AC387"/>
    </row>
    <row r="388" spans="1:34" ht="22.5" customHeight="1" x14ac:dyDescent="0.25">
      <c r="J388" s="372"/>
      <c r="K388" s="372"/>
      <c r="L388" s="372"/>
      <c r="M388" s="372"/>
      <c r="N388" s="5"/>
      <c r="O388" s="5"/>
      <c r="P388" s="5"/>
      <c r="Q388" s="5"/>
      <c r="R388" s="5" t="s">
        <v>8</v>
      </c>
      <c r="S388" s="5"/>
      <c r="T388" s="5"/>
      <c r="U388" s="5" t="s">
        <v>411</v>
      </c>
      <c r="W388" s="5"/>
      <c r="X388" s="1"/>
      <c r="Y388" s="373" t="s">
        <v>442</v>
      </c>
      <c r="Z388" s="373"/>
      <c r="AC388"/>
    </row>
    <row r="389" spans="1:34" ht="21.75" customHeight="1" x14ac:dyDescent="0.25">
      <c r="J389" s="58"/>
      <c r="K389" s="58"/>
      <c r="L389" s="58"/>
      <c r="M389" s="58"/>
      <c r="N389" s="58"/>
      <c r="O389" s="58"/>
      <c r="P389" s="58"/>
      <c r="Q389" s="58"/>
      <c r="R389" s="58"/>
      <c r="S389" s="58"/>
      <c r="T389" s="58"/>
      <c r="U389" s="58"/>
      <c r="V389" s="58"/>
      <c r="W389" s="366"/>
      <c r="X389" s="366"/>
      <c r="Y389" s="366"/>
      <c r="Z389" s="366"/>
      <c r="AC389"/>
    </row>
    <row r="390" spans="1:34" ht="21.75" customHeight="1" x14ac:dyDescent="0.25">
      <c r="J390" s="58"/>
      <c r="K390" s="58"/>
      <c r="L390" s="58"/>
      <c r="M390" s="58"/>
      <c r="N390" s="58"/>
      <c r="O390" s="58"/>
      <c r="P390" s="58"/>
      <c r="Q390" s="58"/>
      <c r="R390" s="58"/>
      <c r="S390" s="58"/>
      <c r="T390" s="58"/>
      <c r="U390" s="58"/>
      <c r="V390" s="58"/>
      <c r="W390" s="366"/>
      <c r="X390" s="366"/>
      <c r="Y390" s="366"/>
      <c r="Z390" s="366"/>
      <c r="AC390"/>
    </row>
    <row r="391" spans="1:34" ht="21.75" customHeight="1" x14ac:dyDescent="0.25">
      <c r="J391" s="58"/>
      <c r="K391" s="58"/>
      <c r="L391" s="58"/>
      <c r="M391" s="58"/>
      <c r="N391" s="58"/>
      <c r="O391" s="58"/>
      <c r="P391" s="58"/>
      <c r="Q391" s="58"/>
      <c r="R391" s="58"/>
      <c r="S391" s="58"/>
      <c r="T391" s="58"/>
      <c r="U391" s="58"/>
      <c r="V391" s="58"/>
      <c r="W391" s="367" t="s">
        <v>443</v>
      </c>
      <c r="X391" s="367"/>
      <c r="Y391" s="367"/>
      <c r="Z391" s="367"/>
      <c r="AC391"/>
    </row>
    <row r="392" spans="1:34" ht="24.95" customHeight="1" x14ac:dyDescent="0.25">
      <c r="A392" s="59" t="s">
        <v>9</v>
      </c>
      <c r="B392" s="368" t="s">
        <v>10</v>
      </c>
      <c r="C392" s="368"/>
      <c r="D392" s="368"/>
      <c r="E392" s="368"/>
      <c r="F392" s="368"/>
      <c r="G392" s="368"/>
      <c r="H392" s="368"/>
      <c r="I392" s="368"/>
      <c r="J392" s="368"/>
      <c r="K392" s="368" t="s">
        <v>11</v>
      </c>
      <c r="L392" s="368"/>
      <c r="M392" s="368"/>
      <c r="N392" s="368"/>
      <c r="O392" s="368"/>
      <c r="P392" s="368"/>
      <c r="Q392" s="368"/>
      <c r="R392" s="368"/>
      <c r="S392" s="368"/>
      <c r="T392" s="368"/>
      <c r="U392" s="368"/>
      <c r="V392" s="368"/>
      <c r="W392" s="368"/>
      <c r="X392" s="368"/>
      <c r="Y392" s="368"/>
      <c r="Z392" s="368"/>
      <c r="AC392"/>
    </row>
    <row r="393" spans="1:34" ht="48.75" customHeight="1" x14ac:dyDescent="0.25">
      <c r="A393" s="59" t="s">
        <v>57</v>
      </c>
      <c r="B393" s="369" t="s">
        <v>58</v>
      </c>
      <c r="C393" s="369"/>
      <c r="D393" s="369"/>
      <c r="E393" s="369"/>
      <c r="F393" s="369"/>
      <c r="G393" s="369"/>
      <c r="H393" s="369"/>
      <c r="I393" s="369"/>
      <c r="J393" s="369"/>
      <c r="K393" s="9" t="s">
        <v>216</v>
      </c>
      <c r="L393" s="9" t="s">
        <v>220</v>
      </c>
      <c r="M393" s="9" t="s">
        <v>222</v>
      </c>
      <c r="N393" s="9" t="s">
        <v>224</v>
      </c>
      <c r="O393" s="9" t="s">
        <v>226</v>
      </c>
      <c r="P393" s="9" t="s">
        <v>228</v>
      </c>
      <c r="Q393" s="9" t="s">
        <v>230</v>
      </c>
      <c r="R393" s="9" t="s">
        <v>232</v>
      </c>
      <c r="S393" s="9" t="s">
        <v>234</v>
      </c>
      <c r="T393" s="9" t="s">
        <v>236</v>
      </c>
      <c r="U393" s="9" t="s">
        <v>238</v>
      </c>
      <c r="V393" s="9" t="s">
        <v>240</v>
      </c>
      <c r="W393" s="9" t="s">
        <v>242</v>
      </c>
      <c r="X393" s="9" t="s">
        <v>244</v>
      </c>
      <c r="Y393" s="9" t="s">
        <v>246</v>
      </c>
      <c r="Z393" s="59" t="s">
        <v>216</v>
      </c>
      <c r="AC393"/>
      <c r="AD393" s="65" t="s">
        <v>218</v>
      </c>
    </row>
    <row r="394" spans="1:34" ht="12.75" customHeight="1" x14ac:dyDescent="0.25">
      <c r="A394" s="10" t="s">
        <v>13</v>
      </c>
      <c r="B394" s="360" t="s">
        <v>14</v>
      </c>
      <c r="C394" s="360"/>
      <c r="D394" s="360"/>
      <c r="E394" s="360"/>
      <c r="F394" s="360"/>
      <c r="G394" s="360"/>
      <c r="H394" s="360"/>
      <c r="I394" s="360"/>
      <c r="J394" s="360"/>
      <c r="K394" s="11" t="s">
        <v>15</v>
      </c>
      <c r="L394" s="11" t="s">
        <v>16</v>
      </c>
      <c r="M394" s="11" t="s">
        <v>17</v>
      </c>
      <c r="N394" s="11" t="s">
        <v>18</v>
      </c>
      <c r="O394" s="11" t="s">
        <v>19</v>
      </c>
      <c r="P394" s="11" t="s">
        <v>20</v>
      </c>
      <c r="Q394" s="11" t="s">
        <v>21</v>
      </c>
      <c r="R394" s="11" t="s">
        <v>22</v>
      </c>
      <c r="S394" s="11" t="s">
        <v>23</v>
      </c>
      <c r="T394" s="11" t="s">
        <v>24</v>
      </c>
      <c r="U394" s="11" t="s">
        <v>25</v>
      </c>
      <c r="V394" s="11" t="s">
        <v>26</v>
      </c>
      <c r="W394" s="11" t="s">
        <v>27</v>
      </c>
      <c r="X394" s="11" t="s">
        <v>28</v>
      </c>
      <c r="Y394" s="11" t="s">
        <v>29</v>
      </c>
      <c r="Z394" s="11" t="s">
        <v>30</v>
      </c>
      <c r="AA394" s="12"/>
      <c r="AC394"/>
      <c r="AD394" s="49"/>
    </row>
    <row r="395" spans="1:34" ht="15" customHeight="1" x14ac:dyDescent="0.25">
      <c r="A395" s="383" t="s">
        <v>59</v>
      </c>
      <c r="B395" s="383"/>
      <c r="C395" s="383"/>
      <c r="D395" s="383"/>
      <c r="E395" s="383"/>
      <c r="F395" s="383"/>
      <c r="G395" s="383"/>
      <c r="H395" s="383"/>
      <c r="I395" s="383"/>
      <c r="J395" s="383"/>
      <c r="K395" s="384"/>
      <c r="L395" s="385"/>
      <c r="M395" s="385"/>
      <c r="N395" s="385"/>
      <c r="O395" s="385"/>
      <c r="P395" s="385"/>
      <c r="Q395" s="385"/>
      <c r="R395" s="385"/>
      <c r="S395" s="385"/>
      <c r="T395" s="385"/>
      <c r="U395" s="385"/>
      <c r="V395" s="385"/>
      <c r="W395" s="385"/>
      <c r="X395" s="385"/>
      <c r="Y395" s="385"/>
      <c r="Z395" s="386"/>
      <c r="AA395" s="14"/>
      <c r="AC395"/>
      <c r="AD395" s="69"/>
    </row>
    <row r="396" spans="1:34" ht="30" customHeight="1" x14ac:dyDescent="0.25">
      <c r="A396" s="15" t="s">
        <v>60</v>
      </c>
      <c r="B396" s="16" t="s">
        <v>260</v>
      </c>
      <c r="C396" s="381" t="s">
        <v>285</v>
      </c>
      <c r="D396" s="381"/>
      <c r="E396" s="381"/>
      <c r="F396" s="381"/>
      <c r="G396" s="381"/>
      <c r="H396" s="381"/>
      <c r="I396" s="381"/>
      <c r="J396" s="382"/>
      <c r="K396" s="78">
        <f t="shared" ref="K396:K405" si="56">Z356</f>
        <v>434</v>
      </c>
      <c r="L396" s="134">
        <v>28</v>
      </c>
      <c r="M396" s="134">
        <v>32</v>
      </c>
      <c r="N396" s="134">
        <v>26</v>
      </c>
      <c r="O396" s="134">
        <v>26</v>
      </c>
      <c r="P396" s="134">
        <v>31</v>
      </c>
      <c r="Q396" s="134">
        <v>26</v>
      </c>
      <c r="R396" s="134">
        <v>26</v>
      </c>
      <c r="S396" s="134">
        <v>34</v>
      </c>
      <c r="T396" s="134">
        <v>19</v>
      </c>
      <c r="U396" s="134">
        <v>32</v>
      </c>
      <c r="V396" s="134">
        <v>42</v>
      </c>
      <c r="W396" s="134">
        <v>28</v>
      </c>
      <c r="X396" s="134">
        <v>34</v>
      </c>
      <c r="Y396" s="134">
        <v>33</v>
      </c>
      <c r="Z396" s="78">
        <f t="shared" ref="Z396:Z405" si="57">SUM(K396:Y396)</f>
        <v>851</v>
      </c>
      <c r="AA396" s="17"/>
      <c r="AC396" s="42" t="s">
        <v>89</v>
      </c>
      <c r="AD396" s="46" t="s">
        <v>140</v>
      </c>
    </row>
    <row r="397" spans="1:34" ht="15" customHeight="1" x14ac:dyDescent="0.25">
      <c r="A397" s="15" t="s">
        <v>62</v>
      </c>
      <c r="B397" s="60" t="s">
        <v>61</v>
      </c>
      <c r="C397" s="380" t="s">
        <v>286</v>
      </c>
      <c r="D397" s="380"/>
      <c r="E397" s="380"/>
      <c r="F397" s="380"/>
      <c r="G397" s="380"/>
      <c r="H397" s="380"/>
      <c r="I397" s="380"/>
      <c r="J397" s="380"/>
      <c r="K397" s="78">
        <f t="shared" si="56"/>
        <v>494</v>
      </c>
      <c r="L397" s="134">
        <v>40</v>
      </c>
      <c r="M397" s="134">
        <v>46</v>
      </c>
      <c r="N397" s="134">
        <v>53</v>
      </c>
      <c r="O397" s="134">
        <v>37</v>
      </c>
      <c r="P397" s="134">
        <v>30</v>
      </c>
      <c r="Q397" s="134">
        <v>24</v>
      </c>
      <c r="R397" s="134">
        <v>39</v>
      </c>
      <c r="S397" s="134">
        <v>24</v>
      </c>
      <c r="T397" s="134">
        <v>25</v>
      </c>
      <c r="U397" s="134">
        <v>33</v>
      </c>
      <c r="V397" s="134">
        <v>18</v>
      </c>
      <c r="W397" s="134">
        <v>36</v>
      </c>
      <c r="X397" s="134">
        <v>41</v>
      </c>
      <c r="Y397" s="134">
        <v>52</v>
      </c>
      <c r="Z397" s="78">
        <f t="shared" si="57"/>
        <v>992</v>
      </c>
      <c r="AA397" s="17"/>
      <c r="AC397" s="42" t="s">
        <v>89</v>
      </c>
      <c r="AD397" s="46" t="s">
        <v>141</v>
      </c>
    </row>
    <row r="398" spans="1:34" ht="15" customHeight="1" x14ac:dyDescent="0.25">
      <c r="A398" s="15"/>
      <c r="B398" s="60" t="s">
        <v>63</v>
      </c>
      <c r="C398" s="380" t="s">
        <v>287</v>
      </c>
      <c r="D398" s="380"/>
      <c r="E398" s="380"/>
      <c r="F398" s="380"/>
      <c r="G398" s="380"/>
      <c r="H398" s="380"/>
      <c r="I398" s="380"/>
      <c r="J398" s="380"/>
      <c r="K398" s="78">
        <f t="shared" si="56"/>
        <v>71</v>
      </c>
      <c r="L398" s="134">
        <v>3</v>
      </c>
      <c r="M398" s="134">
        <v>4</v>
      </c>
      <c r="N398" s="134">
        <v>7</v>
      </c>
      <c r="O398" s="134">
        <v>4</v>
      </c>
      <c r="P398" s="134">
        <v>6</v>
      </c>
      <c r="Q398" s="134">
        <v>6</v>
      </c>
      <c r="R398" s="134">
        <v>4</v>
      </c>
      <c r="S398" s="134">
        <v>8</v>
      </c>
      <c r="T398" s="134">
        <v>5</v>
      </c>
      <c r="U398" s="134">
        <v>3</v>
      </c>
      <c r="V398" s="134">
        <v>4</v>
      </c>
      <c r="W398" s="134">
        <v>5</v>
      </c>
      <c r="X398" s="134">
        <v>5</v>
      </c>
      <c r="Y398" s="134">
        <v>4</v>
      </c>
      <c r="Z398" s="78">
        <f t="shared" si="57"/>
        <v>139</v>
      </c>
      <c r="AA398" s="17"/>
      <c r="AC398" s="42" t="s">
        <v>89</v>
      </c>
      <c r="AD398" s="46" t="s">
        <v>142</v>
      </c>
    </row>
    <row r="399" spans="1:34" ht="15" customHeight="1" x14ac:dyDescent="0.25">
      <c r="A399" s="15"/>
      <c r="B399" s="60" t="s">
        <v>260</v>
      </c>
      <c r="C399" s="380" t="s">
        <v>288</v>
      </c>
      <c r="D399" s="380"/>
      <c r="E399" s="380"/>
      <c r="F399" s="380"/>
      <c r="G399" s="380"/>
      <c r="H399" s="380"/>
      <c r="I399" s="380"/>
      <c r="J399" s="380"/>
      <c r="K399" s="78">
        <f t="shared" si="56"/>
        <v>43</v>
      </c>
      <c r="L399" s="134">
        <v>1</v>
      </c>
      <c r="M399" s="134">
        <v>0</v>
      </c>
      <c r="N399" s="134">
        <v>2</v>
      </c>
      <c r="O399" s="134">
        <v>3</v>
      </c>
      <c r="P399" s="134">
        <v>7</v>
      </c>
      <c r="Q399" s="134">
        <v>3</v>
      </c>
      <c r="R399" s="134">
        <v>1</v>
      </c>
      <c r="S399" s="134">
        <v>2</v>
      </c>
      <c r="T399" s="134">
        <v>6</v>
      </c>
      <c r="U399" s="134">
        <v>5</v>
      </c>
      <c r="V399" s="134">
        <v>9</v>
      </c>
      <c r="W399" s="134">
        <v>1</v>
      </c>
      <c r="X399" s="134">
        <v>2</v>
      </c>
      <c r="Y399" s="134">
        <v>3</v>
      </c>
      <c r="Z399" s="78">
        <f t="shared" si="57"/>
        <v>88</v>
      </c>
      <c r="AA399" s="17"/>
      <c r="AC399" s="42" t="s">
        <v>89</v>
      </c>
      <c r="AD399" s="46" t="s">
        <v>143</v>
      </c>
    </row>
    <row r="400" spans="1:34" ht="15" customHeight="1" x14ac:dyDescent="0.25">
      <c r="A400" s="15"/>
      <c r="B400" s="60" t="s">
        <v>262</v>
      </c>
      <c r="C400" s="380" t="s">
        <v>289</v>
      </c>
      <c r="D400" s="380"/>
      <c r="E400" s="380"/>
      <c r="F400" s="380"/>
      <c r="G400" s="380"/>
      <c r="H400" s="380"/>
      <c r="I400" s="380"/>
      <c r="J400" s="380"/>
      <c r="K400" s="78">
        <f t="shared" si="56"/>
        <v>116</v>
      </c>
      <c r="L400" s="134">
        <v>1</v>
      </c>
      <c r="M400" s="134">
        <v>3</v>
      </c>
      <c r="N400" s="134">
        <v>6</v>
      </c>
      <c r="O400" s="134">
        <v>13</v>
      </c>
      <c r="P400" s="134">
        <v>11</v>
      </c>
      <c r="Q400" s="134">
        <v>20</v>
      </c>
      <c r="R400" s="134">
        <v>7</v>
      </c>
      <c r="S400" s="134">
        <v>20</v>
      </c>
      <c r="T400" s="134">
        <v>16</v>
      </c>
      <c r="U400" s="134">
        <v>7</v>
      </c>
      <c r="V400" s="134">
        <v>3</v>
      </c>
      <c r="W400" s="134">
        <v>6</v>
      </c>
      <c r="X400" s="134">
        <v>6</v>
      </c>
      <c r="Y400" s="134">
        <v>7</v>
      </c>
      <c r="Z400" s="78">
        <f t="shared" si="57"/>
        <v>242</v>
      </c>
      <c r="AA400" s="17"/>
      <c r="AC400" s="42" t="s">
        <v>89</v>
      </c>
      <c r="AD400" s="46" t="s">
        <v>144</v>
      </c>
    </row>
    <row r="401" spans="1:30" ht="15" customHeight="1" x14ac:dyDescent="0.25">
      <c r="A401" s="15"/>
      <c r="B401" s="60" t="s">
        <v>264</v>
      </c>
      <c r="C401" s="380" t="s">
        <v>290</v>
      </c>
      <c r="D401" s="380"/>
      <c r="E401" s="380"/>
      <c r="F401" s="380"/>
      <c r="G401" s="380"/>
      <c r="H401" s="380"/>
      <c r="I401" s="380"/>
      <c r="J401" s="380"/>
      <c r="K401" s="78">
        <f t="shared" si="56"/>
        <v>255</v>
      </c>
      <c r="L401" s="134">
        <v>28</v>
      </c>
      <c r="M401" s="134">
        <v>18</v>
      </c>
      <c r="N401" s="134">
        <v>15</v>
      </c>
      <c r="O401" s="134">
        <v>20</v>
      </c>
      <c r="P401" s="134">
        <v>11</v>
      </c>
      <c r="Q401" s="134">
        <v>11</v>
      </c>
      <c r="R401" s="134">
        <v>8</v>
      </c>
      <c r="S401" s="134">
        <v>7</v>
      </c>
      <c r="T401" s="134">
        <v>12</v>
      </c>
      <c r="U401" s="134">
        <v>4</v>
      </c>
      <c r="V401" s="134">
        <v>2</v>
      </c>
      <c r="W401" s="134">
        <v>1</v>
      </c>
      <c r="X401" s="134">
        <v>11</v>
      </c>
      <c r="Y401" s="134">
        <v>10</v>
      </c>
      <c r="Z401" s="78">
        <f t="shared" si="57"/>
        <v>413</v>
      </c>
      <c r="AA401" s="17"/>
      <c r="AC401" s="42" t="s">
        <v>89</v>
      </c>
      <c r="AD401" s="46" t="s">
        <v>145</v>
      </c>
    </row>
    <row r="402" spans="1:30" ht="15" customHeight="1" x14ac:dyDescent="0.25">
      <c r="A402" s="15"/>
      <c r="B402" s="60" t="s">
        <v>266</v>
      </c>
      <c r="C402" s="380" t="s">
        <v>291</v>
      </c>
      <c r="D402" s="380"/>
      <c r="E402" s="380"/>
      <c r="F402" s="380"/>
      <c r="G402" s="380"/>
      <c r="H402" s="380"/>
      <c r="I402" s="380"/>
      <c r="J402" s="380"/>
      <c r="K402" s="78">
        <f t="shared" si="56"/>
        <v>10</v>
      </c>
      <c r="L402" s="134">
        <v>2</v>
      </c>
      <c r="M402" s="134">
        <v>2</v>
      </c>
      <c r="N402" s="134">
        <v>1</v>
      </c>
      <c r="O402" s="134">
        <v>0</v>
      </c>
      <c r="P402" s="134">
        <v>1</v>
      </c>
      <c r="Q402" s="134">
        <v>1</v>
      </c>
      <c r="R402" s="134">
        <v>1</v>
      </c>
      <c r="S402" s="134">
        <v>0</v>
      </c>
      <c r="T402" s="134">
        <v>0</v>
      </c>
      <c r="U402" s="134">
        <v>0</v>
      </c>
      <c r="V402" s="134">
        <v>3</v>
      </c>
      <c r="W402" s="134">
        <v>0</v>
      </c>
      <c r="X402" s="134">
        <v>1</v>
      </c>
      <c r="Y402" s="134">
        <v>2</v>
      </c>
      <c r="Z402" s="78">
        <f t="shared" si="57"/>
        <v>24</v>
      </c>
      <c r="AA402" s="17"/>
      <c r="AC402" s="42" t="s">
        <v>89</v>
      </c>
      <c r="AD402" s="46" t="s">
        <v>146</v>
      </c>
    </row>
    <row r="403" spans="1:30" ht="15" customHeight="1" x14ac:dyDescent="0.25">
      <c r="A403" s="15"/>
      <c r="B403" s="60" t="s">
        <v>268</v>
      </c>
      <c r="C403" s="380" t="s">
        <v>292</v>
      </c>
      <c r="D403" s="380"/>
      <c r="E403" s="380"/>
      <c r="F403" s="380"/>
      <c r="G403" s="380"/>
      <c r="H403" s="380"/>
      <c r="I403" s="380"/>
      <c r="J403" s="380"/>
      <c r="K403" s="78">
        <f t="shared" si="56"/>
        <v>22</v>
      </c>
      <c r="L403" s="134">
        <v>1</v>
      </c>
      <c r="M403" s="134">
        <v>2</v>
      </c>
      <c r="N403" s="134">
        <v>6</v>
      </c>
      <c r="O403" s="134">
        <v>1</v>
      </c>
      <c r="P403" s="134">
        <v>1</v>
      </c>
      <c r="Q403" s="134">
        <v>1</v>
      </c>
      <c r="R403" s="134">
        <v>3</v>
      </c>
      <c r="S403" s="134">
        <v>1</v>
      </c>
      <c r="T403" s="134">
        <v>0</v>
      </c>
      <c r="U403" s="134">
        <v>2</v>
      </c>
      <c r="V403" s="134">
        <v>1</v>
      </c>
      <c r="W403" s="134">
        <v>2</v>
      </c>
      <c r="X403" s="134">
        <v>0</v>
      </c>
      <c r="Y403" s="134">
        <v>2</v>
      </c>
      <c r="Z403" s="78">
        <f t="shared" si="57"/>
        <v>45</v>
      </c>
      <c r="AA403" s="17"/>
      <c r="AC403" s="42" t="s">
        <v>89</v>
      </c>
      <c r="AD403" s="46" t="s">
        <v>147</v>
      </c>
    </row>
    <row r="404" spans="1:30" ht="15" customHeight="1" x14ac:dyDescent="0.25">
      <c r="A404" s="15"/>
      <c r="B404" s="60" t="s">
        <v>270</v>
      </c>
      <c r="C404" s="380" t="s">
        <v>293</v>
      </c>
      <c r="D404" s="380"/>
      <c r="E404" s="380"/>
      <c r="F404" s="380"/>
      <c r="G404" s="380"/>
      <c r="H404" s="380"/>
      <c r="I404" s="380"/>
      <c r="J404" s="380"/>
      <c r="K404" s="78">
        <f t="shared" si="56"/>
        <v>41</v>
      </c>
      <c r="L404" s="134">
        <v>1</v>
      </c>
      <c r="M404" s="134">
        <v>10</v>
      </c>
      <c r="N404" s="134">
        <v>9</v>
      </c>
      <c r="O404" s="134">
        <v>0</v>
      </c>
      <c r="P404" s="134">
        <v>2</v>
      </c>
      <c r="Q404" s="134">
        <v>2</v>
      </c>
      <c r="R404" s="134">
        <v>0</v>
      </c>
      <c r="S404" s="134">
        <v>2</v>
      </c>
      <c r="T404" s="134">
        <v>3</v>
      </c>
      <c r="U404" s="134">
        <v>0</v>
      </c>
      <c r="V404" s="134">
        <v>1</v>
      </c>
      <c r="W404" s="134">
        <v>1</v>
      </c>
      <c r="X404" s="134">
        <v>1</v>
      </c>
      <c r="Y404" s="134">
        <v>0</v>
      </c>
      <c r="Z404" s="78">
        <f t="shared" si="57"/>
        <v>73</v>
      </c>
      <c r="AA404" s="17"/>
      <c r="AC404" s="42" t="s">
        <v>89</v>
      </c>
      <c r="AD404" s="46" t="s">
        <v>148</v>
      </c>
    </row>
    <row r="405" spans="1:30" ht="15" customHeight="1" x14ac:dyDescent="0.25">
      <c r="A405" s="15"/>
      <c r="B405" s="60" t="s">
        <v>272</v>
      </c>
      <c r="C405" s="380" t="s">
        <v>294</v>
      </c>
      <c r="D405" s="380"/>
      <c r="E405" s="380"/>
      <c r="F405" s="380"/>
      <c r="G405" s="380"/>
      <c r="H405" s="380"/>
      <c r="I405" s="380"/>
      <c r="J405" s="380"/>
      <c r="K405" s="78">
        <f t="shared" si="56"/>
        <v>49</v>
      </c>
      <c r="L405" s="134">
        <v>1</v>
      </c>
      <c r="M405" s="134">
        <v>7</v>
      </c>
      <c r="N405" s="134">
        <v>5</v>
      </c>
      <c r="O405" s="134">
        <v>2</v>
      </c>
      <c r="P405" s="134">
        <v>5</v>
      </c>
      <c r="Q405" s="134">
        <v>3</v>
      </c>
      <c r="R405" s="134">
        <v>2</v>
      </c>
      <c r="S405" s="134">
        <v>1</v>
      </c>
      <c r="T405" s="134">
        <v>4</v>
      </c>
      <c r="U405" s="134">
        <v>4</v>
      </c>
      <c r="V405" s="134">
        <v>0</v>
      </c>
      <c r="W405" s="134">
        <v>1</v>
      </c>
      <c r="X405" s="134">
        <v>1</v>
      </c>
      <c r="Y405" s="134">
        <v>2</v>
      </c>
      <c r="Z405" s="78">
        <f t="shared" si="57"/>
        <v>87</v>
      </c>
      <c r="AA405" s="17"/>
      <c r="AC405" s="42" t="s">
        <v>89</v>
      </c>
      <c r="AD405" s="46" t="s">
        <v>149</v>
      </c>
    </row>
    <row r="406" spans="1:30" ht="15" customHeight="1" x14ac:dyDescent="0.25">
      <c r="A406" s="15"/>
      <c r="B406" s="91"/>
      <c r="C406" s="379"/>
      <c r="D406" s="380"/>
      <c r="E406" s="380"/>
      <c r="F406" s="380"/>
      <c r="G406" s="380"/>
      <c r="H406" s="380"/>
      <c r="I406" s="380"/>
      <c r="J406" s="380"/>
      <c r="K406" s="91" t="s">
        <v>274</v>
      </c>
      <c r="L406" s="91"/>
      <c r="M406" s="91"/>
      <c r="N406" s="91"/>
      <c r="O406" s="91"/>
      <c r="P406" s="91"/>
      <c r="Q406" s="91"/>
      <c r="R406" s="91"/>
      <c r="S406" s="91"/>
      <c r="T406" s="91"/>
      <c r="U406" s="91"/>
      <c r="V406" s="91"/>
      <c r="W406" s="91"/>
      <c r="X406" s="91"/>
      <c r="Y406" s="91"/>
      <c r="Z406" s="91"/>
      <c r="AA406" s="17"/>
      <c r="AC406" s="42" t="s">
        <v>89</v>
      </c>
      <c r="AD406" s="46" t="s">
        <v>150</v>
      </c>
    </row>
    <row r="407" spans="1:30" ht="33" customHeight="1" x14ac:dyDescent="0.25">
      <c r="A407" s="15" t="s">
        <v>36</v>
      </c>
      <c r="B407" s="369" t="s">
        <v>482</v>
      </c>
      <c r="C407" s="369"/>
      <c r="D407" s="369"/>
      <c r="E407" s="369"/>
      <c r="F407" s="369"/>
      <c r="G407" s="369"/>
      <c r="H407" s="369"/>
      <c r="I407" s="369"/>
      <c r="J407" s="369"/>
      <c r="K407" s="79">
        <f t="shared" ref="K407:Y407" si="58">SUM(K396:K406)</f>
        <v>1535</v>
      </c>
      <c r="L407" s="79">
        <f t="shared" si="58"/>
        <v>106</v>
      </c>
      <c r="M407" s="79">
        <f t="shared" si="58"/>
        <v>124</v>
      </c>
      <c r="N407" s="79">
        <f t="shared" si="58"/>
        <v>130</v>
      </c>
      <c r="O407" s="79">
        <f t="shared" si="58"/>
        <v>106</v>
      </c>
      <c r="P407" s="79">
        <f t="shared" si="58"/>
        <v>105</v>
      </c>
      <c r="Q407" s="79">
        <f t="shared" si="58"/>
        <v>97</v>
      </c>
      <c r="R407" s="79">
        <f t="shared" si="58"/>
        <v>91</v>
      </c>
      <c r="S407" s="79">
        <f t="shared" si="58"/>
        <v>99</v>
      </c>
      <c r="T407" s="79">
        <f t="shared" si="58"/>
        <v>90</v>
      </c>
      <c r="U407" s="79">
        <f t="shared" si="58"/>
        <v>90</v>
      </c>
      <c r="V407" s="79">
        <f t="shared" si="58"/>
        <v>83</v>
      </c>
      <c r="W407" s="79">
        <f t="shared" si="58"/>
        <v>81</v>
      </c>
      <c r="X407" s="79">
        <f t="shared" si="58"/>
        <v>102</v>
      </c>
      <c r="Y407" s="79">
        <f t="shared" si="58"/>
        <v>115</v>
      </c>
      <c r="Z407" s="79">
        <f t="shared" ref="Z407:Z417" si="59">SUM(K407:Y407)</f>
        <v>2954</v>
      </c>
      <c r="AC407" s="42"/>
      <c r="AD407" s="46" t="s">
        <v>183</v>
      </c>
    </row>
    <row r="408" spans="1:30" ht="31.5" customHeight="1" x14ac:dyDescent="0.25">
      <c r="A408" s="15" t="s">
        <v>60</v>
      </c>
      <c r="B408" s="19" t="s">
        <v>262</v>
      </c>
      <c r="C408" s="381" t="s">
        <v>295</v>
      </c>
      <c r="D408" s="381"/>
      <c r="E408" s="381"/>
      <c r="F408" s="381"/>
      <c r="G408" s="381"/>
      <c r="H408" s="381"/>
      <c r="I408" s="381"/>
      <c r="J408" s="382"/>
      <c r="K408" s="78">
        <f t="shared" ref="K408:K417" si="60">Z368</f>
        <v>26</v>
      </c>
      <c r="L408" s="134">
        <v>1</v>
      </c>
      <c r="M408" s="134">
        <v>0</v>
      </c>
      <c r="N408" s="134">
        <v>2</v>
      </c>
      <c r="O408" s="134">
        <v>2</v>
      </c>
      <c r="P408" s="134">
        <v>2</v>
      </c>
      <c r="Q408" s="134">
        <v>4</v>
      </c>
      <c r="R408" s="134">
        <v>0</v>
      </c>
      <c r="S408" s="134">
        <v>2</v>
      </c>
      <c r="T408" s="134">
        <v>2</v>
      </c>
      <c r="U408" s="134">
        <v>4</v>
      </c>
      <c r="V408" s="134">
        <v>8</v>
      </c>
      <c r="W408" s="134">
        <v>1</v>
      </c>
      <c r="X408" s="134">
        <v>1</v>
      </c>
      <c r="Y408" s="134">
        <v>2</v>
      </c>
      <c r="Z408" s="78">
        <f t="shared" si="59"/>
        <v>57</v>
      </c>
      <c r="AA408" s="17"/>
      <c r="AC408" s="42" t="s">
        <v>89</v>
      </c>
      <c r="AD408" s="46" t="s">
        <v>151</v>
      </c>
    </row>
    <row r="409" spans="1:30" ht="15" customHeight="1" x14ac:dyDescent="0.25">
      <c r="A409" s="15" t="s">
        <v>62</v>
      </c>
      <c r="B409" s="60" t="s">
        <v>61</v>
      </c>
      <c r="C409" s="380" t="s">
        <v>296</v>
      </c>
      <c r="D409" s="380"/>
      <c r="E409" s="380"/>
      <c r="F409" s="380"/>
      <c r="G409" s="380"/>
      <c r="H409" s="380"/>
      <c r="I409" s="380"/>
      <c r="J409" s="380"/>
      <c r="K409" s="78">
        <f t="shared" si="60"/>
        <v>128</v>
      </c>
      <c r="L409" s="134">
        <v>6</v>
      </c>
      <c r="M409" s="134">
        <v>2</v>
      </c>
      <c r="N409" s="134">
        <v>0</v>
      </c>
      <c r="O409" s="134">
        <v>6</v>
      </c>
      <c r="P409" s="134">
        <v>11</v>
      </c>
      <c r="Q409" s="134">
        <v>13</v>
      </c>
      <c r="R409" s="134">
        <v>24</v>
      </c>
      <c r="S409" s="134">
        <v>7</v>
      </c>
      <c r="T409" s="134">
        <v>3</v>
      </c>
      <c r="U409" s="134">
        <v>12</v>
      </c>
      <c r="V409" s="134">
        <v>7</v>
      </c>
      <c r="W409" s="134">
        <v>8</v>
      </c>
      <c r="X409" s="134">
        <v>5</v>
      </c>
      <c r="Y409" s="134">
        <v>6</v>
      </c>
      <c r="Z409" s="78">
        <f t="shared" si="59"/>
        <v>238</v>
      </c>
      <c r="AA409" s="17"/>
      <c r="AC409" s="42" t="s">
        <v>89</v>
      </c>
      <c r="AD409" s="46" t="s">
        <v>152</v>
      </c>
    </row>
    <row r="410" spans="1:30" ht="15" customHeight="1" x14ac:dyDescent="0.25">
      <c r="A410" s="15"/>
      <c r="B410" s="60" t="s">
        <v>63</v>
      </c>
      <c r="C410" s="380" t="s">
        <v>297</v>
      </c>
      <c r="D410" s="380"/>
      <c r="E410" s="380"/>
      <c r="F410" s="380"/>
      <c r="G410" s="380"/>
      <c r="H410" s="380"/>
      <c r="I410" s="380"/>
      <c r="J410" s="380"/>
      <c r="K410" s="78">
        <f t="shared" si="60"/>
        <v>213</v>
      </c>
      <c r="L410" s="134">
        <v>4</v>
      </c>
      <c r="M410" s="134">
        <v>3</v>
      </c>
      <c r="N410" s="134">
        <v>7</v>
      </c>
      <c r="O410" s="134">
        <v>1</v>
      </c>
      <c r="P410" s="134">
        <v>3</v>
      </c>
      <c r="Q410" s="134">
        <v>9</v>
      </c>
      <c r="R410" s="134">
        <v>5</v>
      </c>
      <c r="S410" s="134">
        <v>5</v>
      </c>
      <c r="T410" s="134">
        <v>4</v>
      </c>
      <c r="U410" s="134">
        <v>13</v>
      </c>
      <c r="V410" s="134">
        <v>15</v>
      </c>
      <c r="W410" s="134">
        <v>20</v>
      </c>
      <c r="X410" s="134">
        <v>4</v>
      </c>
      <c r="Y410" s="134">
        <v>3</v>
      </c>
      <c r="Z410" s="78">
        <f t="shared" si="59"/>
        <v>309</v>
      </c>
      <c r="AA410" s="17"/>
      <c r="AC410" s="42" t="s">
        <v>89</v>
      </c>
      <c r="AD410" s="46" t="s">
        <v>153</v>
      </c>
    </row>
    <row r="411" spans="1:30" ht="15" customHeight="1" x14ac:dyDescent="0.25">
      <c r="A411" s="15"/>
      <c r="B411" s="60" t="s">
        <v>260</v>
      </c>
      <c r="C411" s="380" t="s">
        <v>298</v>
      </c>
      <c r="D411" s="380"/>
      <c r="E411" s="380"/>
      <c r="F411" s="380"/>
      <c r="G411" s="380"/>
      <c r="H411" s="380"/>
      <c r="I411" s="380"/>
      <c r="J411" s="380"/>
      <c r="K411" s="78">
        <f t="shared" si="60"/>
        <v>4</v>
      </c>
      <c r="L411" s="134">
        <v>0</v>
      </c>
      <c r="M411" s="134">
        <v>0</v>
      </c>
      <c r="N411" s="134">
        <v>0</v>
      </c>
      <c r="O411" s="134">
        <v>1</v>
      </c>
      <c r="P411" s="134">
        <v>0</v>
      </c>
      <c r="Q411" s="134">
        <v>2</v>
      </c>
      <c r="R411" s="134">
        <v>0</v>
      </c>
      <c r="S411" s="134">
        <v>0</v>
      </c>
      <c r="T411" s="134">
        <v>0</v>
      </c>
      <c r="U411" s="134">
        <v>0</v>
      </c>
      <c r="V411" s="134">
        <v>1</v>
      </c>
      <c r="W411" s="134">
        <v>0</v>
      </c>
      <c r="X411" s="134">
        <v>1</v>
      </c>
      <c r="Y411" s="134">
        <v>0</v>
      </c>
      <c r="Z411" s="78">
        <f t="shared" si="59"/>
        <v>9</v>
      </c>
      <c r="AA411" s="17"/>
      <c r="AC411" s="42" t="s">
        <v>89</v>
      </c>
      <c r="AD411" s="46" t="s">
        <v>154</v>
      </c>
    </row>
    <row r="412" spans="1:30" ht="15" customHeight="1" x14ac:dyDescent="0.25">
      <c r="A412" s="15"/>
      <c r="B412" s="60" t="s">
        <v>262</v>
      </c>
      <c r="C412" s="380" t="s">
        <v>299</v>
      </c>
      <c r="D412" s="380"/>
      <c r="E412" s="380"/>
      <c r="F412" s="380"/>
      <c r="G412" s="380"/>
      <c r="H412" s="380"/>
      <c r="I412" s="380"/>
      <c r="J412" s="380"/>
      <c r="K412" s="78">
        <f t="shared" si="60"/>
        <v>18</v>
      </c>
      <c r="L412" s="134">
        <v>0</v>
      </c>
      <c r="M412" s="134">
        <v>0</v>
      </c>
      <c r="N412" s="134">
        <v>4</v>
      </c>
      <c r="O412" s="134">
        <v>1</v>
      </c>
      <c r="P412" s="134">
        <v>1</v>
      </c>
      <c r="Q412" s="134">
        <v>0</v>
      </c>
      <c r="R412" s="134">
        <v>0</v>
      </c>
      <c r="S412" s="134">
        <v>3</v>
      </c>
      <c r="T412" s="134">
        <v>0</v>
      </c>
      <c r="U412" s="134">
        <v>1</v>
      </c>
      <c r="V412" s="134">
        <v>4</v>
      </c>
      <c r="W412" s="134">
        <v>0</v>
      </c>
      <c r="X412" s="134">
        <v>0</v>
      </c>
      <c r="Y412" s="134">
        <v>0</v>
      </c>
      <c r="Z412" s="78">
        <f t="shared" si="59"/>
        <v>32</v>
      </c>
      <c r="AA412" s="17"/>
      <c r="AC412" s="42" t="s">
        <v>89</v>
      </c>
      <c r="AD412" s="46" t="s">
        <v>155</v>
      </c>
    </row>
    <row r="413" spans="1:30" ht="15" customHeight="1" x14ac:dyDescent="0.25">
      <c r="A413" s="15"/>
      <c r="B413" s="60" t="s">
        <v>264</v>
      </c>
      <c r="C413" s="380" t="s">
        <v>300</v>
      </c>
      <c r="D413" s="380"/>
      <c r="E413" s="380"/>
      <c r="F413" s="380"/>
      <c r="G413" s="380"/>
      <c r="H413" s="380"/>
      <c r="I413" s="380"/>
      <c r="J413" s="380"/>
      <c r="K413" s="78">
        <f t="shared" si="60"/>
        <v>6</v>
      </c>
      <c r="L413" s="134">
        <v>0</v>
      </c>
      <c r="M413" s="134">
        <v>0</v>
      </c>
      <c r="N413" s="134">
        <v>0</v>
      </c>
      <c r="O413" s="134">
        <v>0</v>
      </c>
      <c r="P413" s="134">
        <v>0</v>
      </c>
      <c r="Q413" s="134">
        <v>0</v>
      </c>
      <c r="R413" s="134">
        <v>0</v>
      </c>
      <c r="S413" s="134">
        <v>0</v>
      </c>
      <c r="T413" s="134">
        <v>0</v>
      </c>
      <c r="U413" s="134">
        <v>0</v>
      </c>
      <c r="V413" s="134">
        <v>1</v>
      </c>
      <c r="W413" s="134">
        <v>2</v>
      </c>
      <c r="X413" s="134">
        <v>3</v>
      </c>
      <c r="Y413" s="134">
        <v>0</v>
      </c>
      <c r="Z413" s="78">
        <f t="shared" si="59"/>
        <v>12</v>
      </c>
      <c r="AA413" s="17"/>
      <c r="AC413" s="42" t="s">
        <v>89</v>
      </c>
      <c r="AD413" s="46" t="s">
        <v>156</v>
      </c>
    </row>
    <row r="414" spans="1:30" ht="15" customHeight="1" x14ac:dyDescent="0.25">
      <c r="A414" s="15"/>
      <c r="B414" s="60" t="s">
        <v>266</v>
      </c>
      <c r="C414" s="380" t="s">
        <v>301</v>
      </c>
      <c r="D414" s="380"/>
      <c r="E414" s="380"/>
      <c r="F414" s="380"/>
      <c r="G414" s="380"/>
      <c r="H414" s="380"/>
      <c r="I414" s="380"/>
      <c r="J414" s="380"/>
      <c r="K414" s="78">
        <f t="shared" si="60"/>
        <v>1</v>
      </c>
      <c r="L414" s="134">
        <v>0</v>
      </c>
      <c r="M414" s="134">
        <v>0</v>
      </c>
      <c r="N414" s="134">
        <v>0</v>
      </c>
      <c r="O414" s="134">
        <v>0</v>
      </c>
      <c r="P414" s="134">
        <v>0</v>
      </c>
      <c r="Q414" s="134">
        <v>0</v>
      </c>
      <c r="R414" s="134">
        <v>0</v>
      </c>
      <c r="S414" s="134">
        <v>0</v>
      </c>
      <c r="T414" s="134">
        <v>0</v>
      </c>
      <c r="U414" s="134">
        <v>1</v>
      </c>
      <c r="V414" s="134">
        <v>0</v>
      </c>
      <c r="W414" s="134">
        <v>0</v>
      </c>
      <c r="X414" s="134">
        <v>0</v>
      </c>
      <c r="Y414" s="134">
        <v>0</v>
      </c>
      <c r="Z414" s="78">
        <f t="shared" si="59"/>
        <v>2</v>
      </c>
      <c r="AA414" s="17"/>
      <c r="AC414" s="42" t="s">
        <v>89</v>
      </c>
      <c r="AD414" s="46" t="s">
        <v>157</v>
      </c>
    </row>
    <row r="415" spans="1:30" ht="15" customHeight="1" x14ac:dyDescent="0.25">
      <c r="A415" s="15"/>
      <c r="B415" s="60" t="s">
        <v>268</v>
      </c>
      <c r="C415" s="380" t="s">
        <v>302</v>
      </c>
      <c r="D415" s="380"/>
      <c r="E415" s="380"/>
      <c r="F415" s="380"/>
      <c r="G415" s="380"/>
      <c r="H415" s="380"/>
      <c r="I415" s="380"/>
      <c r="J415" s="380"/>
      <c r="K415" s="78">
        <f t="shared" si="60"/>
        <v>8</v>
      </c>
      <c r="L415" s="134">
        <v>0</v>
      </c>
      <c r="M415" s="134">
        <v>1</v>
      </c>
      <c r="N415" s="134">
        <v>0</v>
      </c>
      <c r="O415" s="134">
        <v>0</v>
      </c>
      <c r="P415" s="134">
        <v>1</v>
      </c>
      <c r="Q415" s="134">
        <v>0</v>
      </c>
      <c r="R415" s="134">
        <v>0</v>
      </c>
      <c r="S415" s="134">
        <v>0</v>
      </c>
      <c r="T415" s="134">
        <v>0</v>
      </c>
      <c r="U415" s="134">
        <v>0</v>
      </c>
      <c r="V415" s="134">
        <v>1</v>
      </c>
      <c r="W415" s="134">
        <v>0</v>
      </c>
      <c r="X415" s="134">
        <v>0</v>
      </c>
      <c r="Y415" s="134">
        <v>1</v>
      </c>
      <c r="Z415" s="78">
        <f t="shared" si="59"/>
        <v>12</v>
      </c>
      <c r="AA415" s="17"/>
      <c r="AC415" s="42" t="s">
        <v>89</v>
      </c>
      <c r="AD415" s="46" t="s">
        <v>158</v>
      </c>
    </row>
    <row r="416" spans="1:30" ht="15" customHeight="1" x14ac:dyDescent="0.25">
      <c r="A416" s="15"/>
      <c r="B416" s="60" t="s">
        <v>270</v>
      </c>
      <c r="C416" s="380" t="s">
        <v>303</v>
      </c>
      <c r="D416" s="380"/>
      <c r="E416" s="380"/>
      <c r="F416" s="380"/>
      <c r="G416" s="380"/>
      <c r="H416" s="380"/>
      <c r="I416" s="380"/>
      <c r="J416" s="380"/>
      <c r="K416" s="78">
        <f t="shared" si="60"/>
        <v>2</v>
      </c>
      <c r="L416" s="134">
        <v>0</v>
      </c>
      <c r="M416" s="134">
        <v>0</v>
      </c>
      <c r="N416" s="134">
        <v>0</v>
      </c>
      <c r="O416" s="134">
        <v>0</v>
      </c>
      <c r="P416" s="134">
        <v>0</v>
      </c>
      <c r="Q416" s="134">
        <v>0</v>
      </c>
      <c r="R416" s="134">
        <v>0</v>
      </c>
      <c r="S416" s="134">
        <v>0</v>
      </c>
      <c r="T416" s="134">
        <v>0</v>
      </c>
      <c r="U416" s="134">
        <v>0</v>
      </c>
      <c r="V416" s="134">
        <v>0</v>
      </c>
      <c r="W416" s="134">
        <v>0</v>
      </c>
      <c r="X416" s="134">
        <v>0</v>
      </c>
      <c r="Y416" s="134">
        <v>1</v>
      </c>
      <c r="Z416" s="78">
        <f t="shared" si="59"/>
        <v>3</v>
      </c>
      <c r="AA416" s="17"/>
      <c r="AC416" s="42" t="s">
        <v>89</v>
      </c>
      <c r="AD416" s="46" t="s">
        <v>159</v>
      </c>
    </row>
    <row r="417" spans="1:34" ht="15" customHeight="1" x14ac:dyDescent="0.25">
      <c r="A417" s="15"/>
      <c r="B417" s="60" t="s">
        <v>272</v>
      </c>
      <c r="C417" s="380" t="s">
        <v>304</v>
      </c>
      <c r="D417" s="380"/>
      <c r="E417" s="380"/>
      <c r="F417" s="380"/>
      <c r="G417" s="380"/>
      <c r="H417" s="380"/>
      <c r="I417" s="380"/>
      <c r="J417" s="380"/>
      <c r="K417" s="78">
        <f t="shared" si="60"/>
        <v>2</v>
      </c>
      <c r="L417" s="134">
        <v>0</v>
      </c>
      <c r="M417" s="134">
        <v>0</v>
      </c>
      <c r="N417" s="134">
        <v>0</v>
      </c>
      <c r="O417" s="134">
        <v>0</v>
      </c>
      <c r="P417" s="134">
        <v>2</v>
      </c>
      <c r="Q417" s="134">
        <v>0</v>
      </c>
      <c r="R417" s="134">
        <v>0</v>
      </c>
      <c r="S417" s="134">
        <v>0</v>
      </c>
      <c r="T417" s="134">
        <v>0</v>
      </c>
      <c r="U417" s="134">
        <v>0</v>
      </c>
      <c r="V417" s="134">
        <v>0</v>
      </c>
      <c r="W417" s="134">
        <v>0</v>
      </c>
      <c r="X417" s="134">
        <v>0</v>
      </c>
      <c r="Y417" s="134">
        <v>0</v>
      </c>
      <c r="Z417" s="78">
        <f t="shared" si="59"/>
        <v>4</v>
      </c>
      <c r="AA417" s="17"/>
      <c r="AC417" s="42" t="s">
        <v>89</v>
      </c>
      <c r="AD417" s="46" t="s">
        <v>160</v>
      </c>
    </row>
    <row r="418" spans="1:34" ht="15" customHeight="1" x14ac:dyDescent="0.25">
      <c r="A418" s="15"/>
      <c r="B418" s="94"/>
      <c r="C418" s="379"/>
      <c r="D418" s="380"/>
      <c r="E418" s="380"/>
      <c r="F418" s="380"/>
      <c r="G418" s="380"/>
      <c r="H418" s="380"/>
      <c r="I418" s="380"/>
      <c r="J418" s="380"/>
      <c r="K418" s="94" t="s">
        <v>274</v>
      </c>
      <c r="L418" s="94"/>
      <c r="M418" s="94"/>
      <c r="N418" s="94"/>
      <c r="O418" s="94"/>
      <c r="P418" s="94"/>
      <c r="Q418" s="94"/>
      <c r="R418" s="94"/>
      <c r="S418" s="94"/>
      <c r="T418" s="94"/>
      <c r="U418" s="94"/>
      <c r="V418" s="94"/>
      <c r="W418" s="94"/>
      <c r="X418" s="94"/>
      <c r="Y418" s="94"/>
      <c r="Z418" s="94"/>
      <c r="AA418" s="17"/>
      <c r="AC418" s="42" t="s">
        <v>89</v>
      </c>
      <c r="AD418" s="46" t="s">
        <v>161</v>
      </c>
    </row>
    <row r="419" spans="1:34" ht="33" customHeight="1" x14ac:dyDescent="0.25">
      <c r="A419" s="15" t="s">
        <v>36</v>
      </c>
      <c r="B419" s="369" t="s">
        <v>482</v>
      </c>
      <c r="C419" s="369"/>
      <c r="D419" s="369"/>
      <c r="E419" s="369"/>
      <c r="F419" s="369"/>
      <c r="G419" s="369"/>
      <c r="H419" s="369"/>
      <c r="I419" s="369"/>
      <c r="J419" s="369"/>
      <c r="K419" s="79">
        <f t="shared" ref="K419:Y419" si="61">SUM(K408:K418)</f>
        <v>408</v>
      </c>
      <c r="L419" s="79">
        <f t="shared" si="61"/>
        <v>11</v>
      </c>
      <c r="M419" s="79">
        <f t="shared" si="61"/>
        <v>6</v>
      </c>
      <c r="N419" s="79">
        <f t="shared" si="61"/>
        <v>13</v>
      </c>
      <c r="O419" s="79">
        <f t="shared" si="61"/>
        <v>11</v>
      </c>
      <c r="P419" s="79">
        <f t="shared" si="61"/>
        <v>20</v>
      </c>
      <c r="Q419" s="79">
        <f t="shared" si="61"/>
        <v>28</v>
      </c>
      <c r="R419" s="79">
        <f t="shared" si="61"/>
        <v>29</v>
      </c>
      <c r="S419" s="79">
        <f t="shared" si="61"/>
        <v>17</v>
      </c>
      <c r="T419" s="79">
        <f t="shared" si="61"/>
        <v>9</v>
      </c>
      <c r="U419" s="79">
        <f t="shared" si="61"/>
        <v>31</v>
      </c>
      <c r="V419" s="79">
        <f t="shared" si="61"/>
        <v>37</v>
      </c>
      <c r="W419" s="79">
        <f t="shared" si="61"/>
        <v>31</v>
      </c>
      <c r="X419" s="79">
        <f t="shared" si="61"/>
        <v>14</v>
      </c>
      <c r="Y419" s="79">
        <f t="shared" si="61"/>
        <v>13</v>
      </c>
      <c r="Z419" s="79">
        <f>SUM(K419:Y419)</f>
        <v>678</v>
      </c>
      <c r="AC419"/>
      <c r="AD419" s="46" t="s">
        <v>183</v>
      </c>
    </row>
    <row r="420" spans="1:34" ht="15.75" customHeight="1" x14ac:dyDescent="0.25">
      <c r="AA420" s="4" t="s">
        <v>95</v>
      </c>
      <c r="AC420"/>
    </row>
    <row r="421" spans="1:34" ht="16.5" customHeight="1" x14ac:dyDescent="0.25">
      <c r="A421" s="1"/>
      <c r="B421" s="1"/>
      <c r="C421" s="352" t="s">
        <v>38</v>
      </c>
      <c r="D421" s="353"/>
      <c r="E421" s="353"/>
      <c r="F421" s="353"/>
      <c r="G421" s="353"/>
      <c r="H421" s="353"/>
      <c r="I421" s="353"/>
      <c r="J421" s="353"/>
      <c r="K421" s="353"/>
      <c r="L421" s="353"/>
      <c r="M421" s="353"/>
      <c r="N421" s="352" t="s">
        <v>44</v>
      </c>
      <c r="O421" s="353"/>
      <c r="P421" s="353"/>
      <c r="Q421" s="353"/>
      <c r="R421" s="353"/>
      <c r="S421" s="353"/>
      <c r="T421" s="353"/>
      <c r="U421" s="353"/>
      <c r="V421" s="353"/>
      <c r="W421" s="353"/>
      <c r="X421" s="353"/>
      <c r="Y421" s="354"/>
      <c r="Z421" s="1"/>
      <c r="AA421" s="1"/>
      <c r="AC421"/>
    </row>
    <row r="422" spans="1:34" ht="21.75" customHeight="1" x14ac:dyDescent="0.25">
      <c r="A422" s="20"/>
      <c r="B422" s="2"/>
      <c r="C422" s="375" t="s">
        <v>489</v>
      </c>
      <c r="D422" s="376"/>
      <c r="E422" s="376"/>
      <c r="F422" s="375" t="s">
        <v>490</v>
      </c>
      <c r="G422" s="376"/>
      <c r="H422" s="376"/>
      <c r="I422" s="375" t="s">
        <v>491</v>
      </c>
      <c r="J422" s="376"/>
      <c r="K422" s="375" t="s">
        <v>492</v>
      </c>
      <c r="L422" s="375" t="s">
        <v>493</v>
      </c>
      <c r="M422" s="376"/>
      <c r="N422" s="167" t="s">
        <v>489</v>
      </c>
      <c r="O422" s="168" t="s">
        <v>490</v>
      </c>
      <c r="P422" s="375" t="s">
        <v>491</v>
      </c>
      <c r="Q422" s="376"/>
      <c r="R422" s="375" t="s">
        <v>492</v>
      </c>
      <c r="S422" s="376"/>
      <c r="T422" s="375" t="s">
        <v>493</v>
      </c>
      <c r="U422" s="376"/>
      <c r="V422" s="375" t="s">
        <v>494</v>
      </c>
      <c r="W422" s="376"/>
      <c r="X422" s="169" t="s">
        <v>495</v>
      </c>
      <c r="Y422" s="170" t="s">
        <v>496</v>
      </c>
      <c r="Z422" s="1"/>
      <c r="AC422"/>
    </row>
    <row r="423" spans="1:34" ht="22.5" customHeight="1" x14ac:dyDescent="0.25">
      <c r="A423" s="21"/>
      <c r="B423" s="22"/>
      <c r="C423" s="376"/>
      <c r="D423" s="376"/>
      <c r="E423" s="376"/>
      <c r="F423" s="376"/>
      <c r="G423" s="376"/>
      <c r="H423" s="376"/>
      <c r="I423" s="376"/>
      <c r="J423" s="376"/>
      <c r="K423" s="376"/>
      <c r="L423" s="376"/>
      <c r="M423" s="376"/>
      <c r="N423" s="171" t="s">
        <v>497</v>
      </c>
      <c r="O423" s="172" t="s">
        <v>498</v>
      </c>
      <c r="P423" s="377" t="s">
        <v>499</v>
      </c>
      <c r="Q423" s="378"/>
      <c r="R423" s="377" t="s">
        <v>500</v>
      </c>
      <c r="S423" s="378"/>
      <c r="T423" s="377" t="s">
        <v>501</v>
      </c>
      <c r="U423" s="378"/>
      <c r="V423" s="377" t="s">
        <v>502</v>
      </c>
      <c r="W423" s="378"/>
      <c r="X423" s="173" t="s">
        <v>503</v>
      </c>
      <c r="Y423" s="174" t="s">
        <v>504</v>
      </c>
      <c r="AC423"/>
    </row>
    <row r="424" spans="1:34" ht="15" customHeight="1" x14ac:dyDescent="0.25">
      <c r="AC424"/>
      <c r="AF424" s="45"/>
    </row>
    <row r="425" spans="1:34" ht="1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374"/>
      <c r="K425" s="374"/>
      <c r="L425" s="374"/>
      <c r="M425" s="374"/>
      <c r="N425" s="374"/>
      <c r="O425" s="374"/>
      <c r="P425" s="374"/>
      <c r="Q425" s="374"/>
      <c r="R425" s="374"/>
      <c r="S425" s="374"/>
      <c r="T425" s="374"/>
      <c r="U425" s="374"/>
      <c r="V425" s="374"/>
      <c r="W425" s="374"/>
      <c r="X425" s="1"/>
      <c r="Y425" s="2"/>
      <c r="Z425" s="1"/>
      <c r="AA425" s="3"/>
      <c r="AC425"/>
      <c r="AD425" t="s">
        <v>463</v>
      </c>
      <c r="AH425" s="132" t="s">
        <v>486</v>
      </c>
    </row>
    <row r="426" spans="1:34" ht="22.5" customHeight="1" x14ac:dyDescent="0.25">
      <c r="J426" s="370" t="s">
        <v>4</v>
      </c>
      <c r="K426" s="370"/>
      <c r="L426" s="370"/>
      <c r="M426" s="370"/>
      <c r="N426" s="5" t="s">
        <v>413</v>
      </c>
      <c r="O426" s="5"/>
      <c r="P426" s="5"/>
      <c r="Q426" s="5"/>
      <c r="R426" s="5" t="s">
        <v>5</v>
      </c>
      <c r="S426" s="5"/>
      <c r="T426" s="5"/>
      <c r="U426" s="5" t="s">
        <v>412</v>
      </c>
      <c r="W426" s="5"/>
      <c r="X426" s="6"/>
      <c r="Y426" s="371" t="s">
        <v>2</v>
      </c>
      <c r="Z426" s="371"/>
      <c r="AC426"/>
      <c r="AH426" s="132" t="s">
        <v>485</v>
      </c>
    </row>
    <row r="427" spans="1:34" ht="22.5" customHeight="1" x14ac:dyDescent="0.25">
      <c r="J427" s="370" t="s">
        <v>6</v>
      </c>
      <c r="K427" s="370"/>
      <c r="L427" s="370"/>
      <c r="M427" s="370"/>
      <c r="N427" s="5" t="s">
        <v>413</v>
      </c>
      <c r="O427" s="5"/>
      <c r="P427" s="5"/>
      <c r="Q427" s="5"/>
      <c r="R427" s="5" t="s">
        <v>7</v>
      </c>
      <c r="S427" s="5"/>
      <c r="T427" s="5"/>
      <c r="U427" s="5" t="s">
        <v>411</v>
      </c>
      <c r="W427" s="5"/>
      <c r="X427" s="6"/>
      <c r="Y427" s="371"/>
      <c r="Z427" s="371"/>
      <c r="AC427"/>
    </row>
    <row r="428" spans="1:34" ht="22.5" customHeight="1" x14ac:dyDescent="0.25">
      <c r="J428" s="372"/>
      <c r="K428" s="372"/>
      <c r="L428" s="372"/>
      <c r="M428" s="372"/>
      <c r="N428" s="5"/>
      <c r="O428" s="5"/>
      <c r="P428" s="5"/>
      <c r="Q428" s="5"/>
      <c r="R428" s="5" t="s">
        <v>8</v>
      </c>
      <c r="S428" s="5"/>
      <c r="T428" s="5"/>
      <c r="U428" s="5" t="s">
        <v>411</v>
      </c>
      <c r="W428" s="5"/>
      <c r="X428" s="1"/>
      <c r="Y428" s="373" t="s">
        <v>463</v>
      </c>
      <c r="Z428" s="373"/>
      <c r="AC428"/>
    </row>
    <row r="429" spans="1:34" ht="21.75" customHeight="1" x14ac:dyDescent="0.25">
      <c r="J429" s="58"/>
      <c r="K429" s="58"/>
      <c r="L429" s="58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366"/>
      <c r="X429" s="366"/>
      <c r="Y429" s="366"/>
      <c r="Z429" s="366"/>
      <c r="AC429"/>
    </row>
    <row r="430" spans="1:34" ht="21.75" customHeight="1" x14ac:dyDescent="0.25">
      <c r="J430" s="58"/>
      <c r="K430" s="58"/>
      <c r="L430" s="58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366"/>
      <c r="X430" s="366"/>
      <c r="Y430" s="366"/>
      <c r="Z430" s="366"/>
      <c r="AC430"/>
    </row>
    <row r="431" spans="1:34" ht="21.75" customHeight="1" x14ac:dyDescent="0.25">
      <c r="J431" s="58"/>
      <c r="K431" s="58"/>
      <c r="L431" s="58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367" t="s">
        <v>443</v>
      </c>
      <c r="X431" s="367"/>
      <c r="Y431" s="367"/>
      <c r="Z431" s="367"/>
      <c r="AC431"/>
    </row>
    <row r="432" spans="1:34" ht="24.95" customHeight="1" x14ac:dyDescent="0.25">
      <c r="A432" s="59" t="s">
        <v>9</v>
      </c>
      <c r="B432" s="368" t="s">
        <v>10</v>
      </c>
      <c r="C432" s="368"/>
      <c r="D432" s="368"/>
      <c r="E432" s="368"/>
      <c r="F432" s="368"/>
      <c r="G432" s="368"/>
      <c r="H432" s="368"/>
      <c r="I432" s="368"/>
      <c r="J432" s="368"/>
      <c r="K432" s="368" t="s">
        <v>11</v>
      </c>
      <c r="L432" s="368"/>
      <c r="M432" s="368"/>
      <c r="N432" s="368"/>
      <c r="O432" s="368"/>
      <c r="P432" s="368"/>
      <c r="Q432" s="368"/>
      <c r="R432" s="368"/>
      <c r="S432" s="368"/>
      <c r="T432" s="368"/>
      <c r="U432" s="368"/>
      <c r="V432" s="368"/>
      <c r="W432" s="368"/>
      <c r="X432" s="368"/>
      <c r="Y432" s="368"/>
      <c r="Z432" s="368"/>
      <c r="AC432"/>
    </row>
    <row r="433" spans="1:30" ht="48.75" customHeight="1" x14ac:dyDescent="0.25">
      <c r="A433" s="59" t="s">
        <v>57</v>
      </c>
      <c r="B433" s="369" t="s">
        <v>58</v>
      </c>
      <c r="C433" s="369"/>
      <c r="D433" s="369"/>
      <c r="E433" s="369"/>
      <c r="F433" s="369"/>
      <c r="G433" s="369"/>
      <c r="H433" s="369"/>
      <c r="I433" s="369"/>
      <c r="J433" s="369"/>
      <c r="K433" s="9" t="s">
        <v>216</v>
      </c>
      <c r="L433" s="9" t="s">
        <v>249</v>
      </c>
      <c r="M433" s="9" t="s">
        <v>251</v>
      </c>
      <c r="N433" s="9" t="s">
        <v>253</v>
      </c>
      <c r="O433" s="9" t="s">
        <v>255</v>
      </c>
      <c r="P433" s="133"/>
      <c r="Q433" s="133"/>
      <c r="R433" s="133"/>
      <c r="S433" s="133"/>
      <c r="T433" s="133"/>
      <c r="U433" s="133"/>
      <c r="V433" s="133"/>
      <c r="W433" s="133"/>
      <c r="X433" s="133"/>
      <c r="Y433" s="133"/>
      <c r="Z433" s="59" t="s">
        <v>256</v>
      </c>
      <c r="AC433"/>
      <c r="AD433" s="65" t="s">
        <v>247</v>
      </c>
    </row>
    <row r="434" spans="1:30" ht="12.75" customHeight="1" x14ac:dyDescent="0.25">
      <c r="A434" s="10" t="s">
        <v>13</v>
      </c>
      <c r="B434" s="360" t="s">
        <v>14</v>
      </c>
      <c r="C434" s="360"/>
      <c r="D434" s="360"/>
      <c r="E434" s="360"/>
      <c r="F434" s="360"/>
      <c r="G434" s="360"/>
      <c r="H434" s="360"/>
      <c r="I434" s="360"/>
      <c r="J434" s="360"/>
      <c r="K434" s="11" t="s">
        <v>15</v>
      </c>
      <c r="L434" s="11" t="s">
        <v>16</v>
      </c>
      <c r="M434" s="11" t="s">
        <v>17</v>
      </c>
      <c r="N434" s="11" t="s">
        <v>18</v>
      </c>
      <c r="O434" s="11" t="s">
        <v>19</v>
      </c>
      <c r="P434" s="11" t="s">
        <v>20</v>
      </c>
      <c r="Q434" s="11" t="s">
        <v>21</v>
      </c>
      <c r="R434" s="11" t="s">
        <v>22</v>
      </c>
      <c r="S434" s="11" t="s">
        <v>23</v>
      </c>
      <c r="T434" s="11" t="s">
        <v>24</v>
      </c>
      <c r="U434" s="11" t="s">
        <v>25</v>
      </c>
      <c r="V434" s="11" t="s">
        <v>26</v>
      </c>
      <c r="W434" s="11" t="s">
        <v>27</v>
      </c>
      <c r="X434" s="11" t="s">
        <v>28</v>
      </c>
      <c r="Y434" s="11" t="s">
        <v>29</v>
      </c>
      <c r="Z434" s="11" t="s">
        <v>30</v>
      </c>
      <c r="AA434" s="12"/>
      <c r="AC434"/>
      <c r="AD434" s="49"/>
    </row>
    <row r="435" spans="1:30" ht="15" customHeight="1" x14ac:dyDescent="0.25">
      <c r="A435" s="383" t="s">
        <v>59</v>
      </c>
      <c r="B435" s="383"/>
      <c r="C435" s="383"/>
      <c r="D435" s="383"/>
      <c r="E435" s="383"/>
      <c r="F435" s="383"/>
      <c r="G435" s="383"/>
      <c r="H435" s="383"/>
      <c r="I435" s="383"/>
      <c r="J435" s="383"/>
      <c r="K435" s="384"/>
      <c r="L435" s="385"/>
      <c r="M435" s="385"/>
      <c r="N435" s="385"/>
      <c r="O435" s="385"/>
      <c r="P435" s="385"/>
      <c r="Q435" s="385"/>
      <c r="R435" s="385"/>
      <c r="S435" s="385"/>
      <c r="T435" s="385"/>
      <c r="U435" s="385"/>
      <c r="V435" s="385"/>
      <c r="W435" s="385"/>
      <c r="X435" s="385"/>
      <c r="Y435" s="385"/>
      <c r="Z435" s="386"/>
      <c r="AA435" s="14"/>
      <c r="AC435"/>
      <c r="AD435" s="69"/>
    </row>
    <row r="436" spans="1:30" ht="30" customHeight="1" x14ac:dyDescent="0.25">
      <c r="A436" s="15" t="s">
        <v>60</v>
      </c>
      <c r="B436" s="16" t="s">
        <v>260</v>
      </c>
      <c r="C436" s="381" t="s">
        <v>285</v>
      </c>
      <c r="D436" s="381"/>
      <c r="E436" s="381"/>
      <c r="F436" s="381"/>
      <c r="G436" s="381"/>
      <c r="H436" s="381"/>
      <c r="I436" s="381"/>
      <c r="J436" s="382"/>
      <c r="K436" s="78">
        <f t="shared" ref="K436:K445" si="62">Z396</f>
        <v>851</v>
      </c>
      <c r="L436" s="134">
        <v>17</v>
      </c>
      <c r="M436" s="134">
        <v>21</v>
      </c>
      <c r="N436" s="134">
        <v>21</v>
      </c>
      <c r="O436" s="134">
        <v>7</v>
      </c>
      <c r="P436" s="133"/>
      <c r="Q436" s="133"/>
      <c r="R436" s="133"/>
      <c r="S436" s="133"/>
      <c r="T436" s="133"/>
      <c r="U436" s="133"/>
      <c r="V436" s="133"/>
      <c r="W436" s="133"/>
      <c r="X436" s="133"/>
      <c r="Y436" s="133"/>
      <c r="Z436" s="78">
        <f t="shared" ref="Z436:Z445" si="63">SUM(K436:Y436)</f>
        <v>917</v>
      </c>
      <c r="AA436" s="17"/>
      <c r="AC436" s="42" t="s">
        <v>89</v>
      </c>
      <c r="AD436" s="46" t="s">
        <v>140</v>
      </c>
    </row>
    <row r="437" spans="1:30" ht="15" customHeight="1" x14ac:dyDescent="0.25">
      <c r="A437" s="15" t="s">
        <v>62</v>
      </c>
      <c r="B437" s="60" t="s">
        <v>61</v>
      </c>
      <c r="C437" s="380" t="s">
        <v>286</v>
      </c>
      <c r="D437" s="380"/>
      <c r="E437" s="380"/>
      <c r="F437" s="380"/>
      <c r="G437" s="380"/>
      <c r="H437" s="380"/>
      <c r="I437" s="380"/>
      <c r="J437" s="380"/>
      <c r="K437" s="78">
        <f t="shared" si="62"/>
        <v>992</v>
      </c>
      <c r="L437" s="134">
        <v>40</v>
      </c>
      <c r="M437" s="134">
        <v>45</v>
      </c>
      <c r="N437" s="134">
        <v>44</v>
      </c>
      <c r="O437" s="134">
        <v>14</v>
      </c>
      <c r="P437" s="133"/>
      <c r="Q437" s="133"/>
      <c r="R437" s="133"/>
      <c r="S437" s="133"/>
      <c r="T437" s="133"/>
      <c r="U437" s="133"/>
      <c r="V437" s="133"/>
      <c r="W437" s="133"/>
      <c r="X437" s="133"/>
      <c r="Y437" s="133"/>
      <c r="Z437" s="78">
        <f t="shared" si="63"/>
        <v>1135</v>
      </c>
      <c r="AA437" s="17"/>
      <c r="AC437" s="42" t="s">
        <v>89</v>
      </c>
      <c r="AD437" s="46" t="s">
        <v>141</v>
      </c>
    </row>
    <row r="438" spans="1:30" ht="15" customHeight="1" x14ac:dyDescent="0.25">
      <c r="A438" s="15"/>
      <c r="B438" s="60" t="s">
        <v>63</v>
      </c>
      <c r="C438" s="380" t="s">
        <v>287</v>
      </c>
      <c r="D438" s="380"/>
      <c r="E438" s="380"/>
      <c r="F438" s="380"/>
      <c r="G438" s="380"/>
      <c r="H438" s="380"/>
      <c r="I438" s="380"/>
      <c r="J438" s="380"/>
      <c r="K438" s="78">
        <f t="shared" si="62"/>
        <v>139</v>
      </c>
      <c r="L438" s="134">
        <v>3</v>
      </c>
      <c r="M438" s="134">
        <v>3</v>
      </c>
      <c r="N438" s="134">
        <v>1</v>
      </c>
      <c r="O438" s="134">
        <v>1</v>
      </c>
      <c r="P438" s="133"/>
      <c r="Q438" s="133"/>
      <c r="R438" s="133"/>
      <c r="S438" s="133"/>
      <c r="T438" s="133"/>
      <c r="U438" s="133"/>
      <c r="V438" s="133"/>
      <c r="W438" s="133"/>
      <c r="X438" s="133"/>
      <c r="Y438" s="133"/>
      <c r="Z438" s="78">
        <f t="shared" si="63"/>
        <v>147</v>
      </c>
      <c r="AA438" s="17"/>
      <c r="AC438" s="42" t="s">
        <v>89</v>
      </c>
      <c r="AD438" s="46" t="s">
        <v>142</v>
      </c>
    </row>
    <row r="439" spans="1:30" ht="15" customHeight="1" x14ac:dyDescent="0.25">
      <c r="A439" s="15"/>
      <c r="B439" s="60" t="s">
        <v>260</v>
      </c>
      <c r="C439" s="380" t="s">
        <v>288</v>
      </c>
      <c r="D439" s="380"/>
      <c r="E439" s="380"/>
      <c r="F439" s="380"/>
      <c r="G439" s="380"/>
      <c r="H439" s="380"/>
      <c r="I439" s="380"/>
      <c r="J439" s="380"/>
      <c r="K439" s="78">
        <f t="shared" si="62"/>
        <v>88</v>
      </c>
      <c r="L439" s="134">
        <v>0</v>
      </c>
      <c r="M439" s="134">
        <v>3</v>
      </c>
      <c r="N439" s="134">
        <v>2</v>
      </c>
      <c r="O439" s="134">
        <v>0</v>
      </c>
      <c r="P439" s="133"/>
      <c r="Q439" s="133"/>
      <c r="R439" s="133"/>
      <c r="S439" s="133"/>
      <c r="T439" s="133"/>
      <c r="U439" s="133"/>
      <c r="V439" s="133"/>
      <c r="W439" s="133"/>
      <c r="X439" s="133"/>
      <c r="Y439" s="133"/>
      <c r="Z439" s="78">
        <f t="shared" si="63"/>
        <v>93</v>
      </c>
      <c r="AA439" s="17"/>
      <c r="AC439" s="42" t="s">
        <v>89</v>
      </c>
      <c r="AD439" s="46" t="s">
        <v>143</v>
      </c>
    </row>
    <row r="440" spans="1:30" ht="15" customHeight="1" x14ac:dyDescent="0.25">
      <c r="A440" s="15"/>
      <c r="B440" s="60" t="s">
        <v>262</v>
      </c>
      <c r="C440" s="380" t="s">
        <v>289</v>
      </c>
      <c r="D440" s="380"/>
      <c r="E440" s="380"/>
      <c r="F440" s="380"/>
      <c r="G440" s="380"/>
      <c r="H440" s="380"/>
      <c r="I440" s="380"/>
      <c r="J440" s="380"/>
      <c r="K440" s="78">
        <f t="shared" si="62"/>
        <v>242</v>
      </c>
      <c r="L440" s="134">
        <v>6</v>
      </c>
      <c r="M440" s="134">
        <v>6</v>
      </c>
      <c r="N440" s="134">
        <v>6</v>
      </c>
      <c r="O440" s="134">
        <v>2</v>
      </c>
      <c r="P440" s="133"/>
      <c r="Q440" s="133"/>
      <c r="R440" s="133"/>
      <c r="S440" s="133"/>
      <c r="T440" s="133"/>
      <c r="U440" s="133"/>
      <c r="V440" s="133"/>
      <c r="W440" s="133"/>
      <c r="X440" s="133"/>
      <c r="Y440" s="133"/>
      <c r="Z440" s="78">
        <f t="shared" si="63"/>
        <v>262</v>
      </c>
      <c r="AA440" s="17"/>
      <c r="AC440" s="42" t="s">
        <v>89</v>
      </c>
      <c r="AD440" s="46" t="s">
        <v>144</v>
      </c>
    </row>
    <row r="441" spans="1:30" ht="15" customHeight="1" x14ac:dyDescent="0.25">
      <c r="A441" s="15"/>
      <c r="B441" s="60" t="s">
        <v>264</v>
      </c>
      <c r="C441" s="380" t="s">
        <v>290</v>
      </c>
      <c r="D441" s="380"/>
      <c r="E441" s="380"/>
      <c r="F441" s="380"/>
      <c r="G441" s="380"/>
      <c r="H441" s="380"/>
      <c r="I441" s="380"/>
      <c r="J441" s="380"/>
      <c r="K441" s="78">
        <f t="shared" si="62"/>
        <v>413</v>
      </c>
      <c r="L441" s="134">
        <v>8</v>
      </c>
      <c r="M441" s="134">
        <v>8</v>
      </c>
      <c r="N441" s="134">
        <v>7</v>
      </c>
      <c r="O441" s="134">
        <v>8</v>
      </c>
      <c r="P441" s="133"/>
      <c r="Q441" s="133"/>
      <c r="R441" s="133"/>
      <c r="S441" s="133"/>
      <c r="T441" s="133"/>
      <c r="U441" s="133"/>
      <c r="V441" s="133"/>
      <c r="W441" s="133"/>
      <c r="X441" s="133"/>
      <c r="Y441" s="133"/>
      <c r="Z441" s="78">
        <f t="shared" si="63"/>
        <v>444</v>
      </c>
      <c r="AA441" s="17"/>
      <c r="AC441" s="42" t="s">
        <v>89</v>
      </c>
      <c r="AD441" s="46" t="s">
        <v>145</v>
      </c>
    </row>
    <row r="442" spans="1:30" ht="15" customHeight="1" x14ac:dyDescent="0.25">
      <c r="A442" s="15"/>
      <c r="B442" s="60" t="s">
        <v>266</v>
      </c>
      <c r="C442" s="380" t="s">
        <v>291</v>
      </c>
      <c r="D442" s="380"/>
      <c r="E442" s="380"/>
      <c r="F442" s="380"/>
      <c r="G442" s="380"/>
      <c r="H442" s="380"/>
      <c r="I442" s="380"/>
      <c r="J442" s="380"/>
      <c r="K442" s="78">
        <f t="shared" si="62"/>
        <v>24</v>
      </c>
      <c r="L442" s="134">
        <v>1</v>
      </c>
      <c r="M442" s="134">
        <v>0</v>
      </c>
      <c r="N442" s="134">
        <v>4</v>
      </c>
      <c r="O442" s="134">
        <v>0</v>
      </c>
      <c r="P442" s="133"/>
      <c r="Q442" s="133"/>
      <c r="R442" s="133"/>
      <c r="S442" s="133"/>
      <c r="T442" s="133"/>
      <c r="U442" s="133"/>
      <c r="V442" s="133"/>
      <c r="W442" s="133"/>
      <c r="X442" s="133"/>
      <c r="Y442" s="133"/>
      <c r="Z442" s="78">
        <f t="shared" si="63"/>
        <v>29</v>
      </c>
      <c r="AA442" s="17"/>
      <c r="AC442" s="42" t="s">
        <v>89</v>
      </c>
      <c r="AD442" s="46" t="s">
        <v>146</v>
      </c>
    </row>
    <row r="443" spans="1:30" ht="15" customHeight="1" x14ac:dyDescent="0.25">
      <c r="A443" s="15"/>
      <c r="B443" s="60" t="s">
        <v>268</v>
      </c>
      <c r="C443" s="380" t="s">
        <v>292</v>
      </c>
      <c r="D443" s="380"/>
      <c r="E443" s="380"/>
      <c r="F443" s="380"/>
      <c r="G443" s="380"/>
      <c r="H443" s="380"/>
      <c r="I443" s="380"/>
      <c r="J443" s="380"/>
      <c r="K443" s="78">
        <f t="shared" si="62"/>
        <v>45</v>
      </c>
      <c r="L443" s="134">
        <v>2</v>
      </c>
      <c r="M443" s="134">
        <v>0</v>
      </c>
      <c r="N443" s="134">
        <v>2</v>
      </c>
      <c r="O443" s="134">
        <v>2</v>
      </c>
      <c r="P443" s="133"/>
      <c r="Q443" s="133"/>
      <c r="R443" s="133"/>
      <c r="S443" s="133"/>
      <c r="T443" s="133"/>
      <c r="U443" s="133"/>
      <c r="V443" s="133"/>
      <c r="W443" s="133"/>
      <c r="X443" s="133"/>
      <c r="Y443" s="133"/>
      <c r="Z443" s="78">
        <f t="shared" si="63"/>
        <v>51</v>
      </c>
      <c r="AA443" s="17"/>
      <c r="AC443" s="42" t="s">
        <v>89</v>
      </c>
      <c r="AD443" s="46" t="s">
        <v>147</v>
      </c>
    </row>
    <row r="444" spans="1:30" ht="15" customHeight="1" x14ac:dyDescent="0.25">
      <c r="A444" s="15"/>
      <c r="B444" s="60" t="s">
        <v>270</v>
      </c>
      <c r="C444" s="380" t="s">
        <v>293</v>
      </c>
      <c r="D444" s="380"/>
      <c r="E444" s="380"/>
      <c r="F444" s="380"/>
      <c r="G444" s="380"/>
      <c r="H444" s="380"/>
      <c r="I444" s="380"/>
      <c r="J444" s="380"/>
      <c r="K444" s="78">
        <f t="shared" si="62"/>
        <v>73</v>
      </c>
      <c r="L444" s="134">
        <v>1</v>
      </c>
      <c r="M444" s="134">
        <v>3</v>
      </c>
      <c r="N444" s="134">
        <v>1</v>
      </c>
      <c r="O444" s="134">
        <v>7</v>
      </c>
      <c r="P444" s="133"/>
      <c r="Q444" s="133"/>
      <c r="R444" s="133"/>
      <c r="S444" s="133"/>
      <c r="T444" s="133"/>
      <c r="U444" s="133"/>
      <c r="V444" s="133"/>
      <c r="W444" s="133"/>
      <c r="X444" s="133"/>
      <c r="Y444" s="133"/>
      <c r="Z444" s="78">
        <f t="shared" si="63"/>
        <v>85</v>
      </c>
      <c r="AA444" s="17"/>
      <c r="AC444" s="42" t="s">
        <v>89</v>
      </c>
      <c r="AD444" s="46" t="s">
        <v>148</v>
      </c>
    </row>
    <row r="445" spans="1:30" ht="15" customHeight="1" x14ac:dyDescent="0.25">
      <c r="A445" s="15"/>
      <c r="B445" s="60" t="s">
        <v>272</v>
      </c>
      <c r="C445" s="380" t="s">
        <v>294</v>
      </c>
      <c r="D445" s="380"/>
      <c r="E445" s="380"/>
      <c r="F445" s="380"/>
      <c r="G445" s="380"/>
      <c r="H445" s="380"/>
      <c r="I445" s="380"/>
      <c r="J445" s="380"/>
      <c r="K445" s="78">
        <f t="shared" si="62"/>
        <v>87</v>
      </c>
      <c r="L445" s="134">
        <v>2</v>
      </c>
      <c r="M445" s="134">
        <v>4</v>
      </c>
      <c r="N445" s="134">
        <v>4</v>
      </c>
      <c r="O445" s="134">
        <v>1</v>
      </c>
      <c r="P445" s="133"/>
      <c r="Q445" s="133"/>
      <c r="R445" s="133"/>
      <c r="S445" s="133"/>
      <c r="T445" s="133"/>
      <c r="U445" s="133"/>
      <c r="V445" s="133"/>
      <c r="W445" s="133"/>
      <c r="X445" s="133"/>
      <c r="Y445" s="133"/>
      <c r="Z445" s="78">
        <f t="shared" si="63"/>
        <v>98</v>
      </c>
      <c r="AA445" s="17"/>
      <c r="AC445" s="42" t="s">
        <v>89</v>
      </c>
      <c r="AD445" s="46" t="s">
        <v>149</v>
      </c>
    </row>
    <row r="446" spans="1:30" ht="15" customHeight="1" x14ac:dyDescent="0.25">
      <c r="A446" s="15"/>
      <c r="B446" s="92"/>
      <c r="C446" s="379"/>
      <c r="D446" s="380"/>
      <c r="E446" s="380"/>
      <c r="F446" s="380"/>
      <c r="G446" s="380"/>
      <c r="H446" s="380"/>
      <c r="I446" s="380"/>
      <c r="J446" s="380"/>
      <c r="K446" s="92" t="s">
        <v>274</v>
      </c>
      <c r="L446" s="92"/>
      <c r="M446" s="92"/>
      <c r="N446" s="92"/>
      <c r="O446" s="92"/>
      <c r="P446" s="92"/>
      <c r="Q446" s="92"/>
      <c r="R446" s="92"/>
      <c r="S446" s="92"/>
      <c r="T446" s="92"/>
      <c r="U446" s="92"/>
      <c r="V446" s="92"/>
      <c r="W446" s="92"/>
      <c r="X446" s="92"/>
      <c r="Y446" s="92"/>
      <c r="Z446" s="92"/>
      <c r="AA446" s="17"/>
      <c r="AC446" s="42" t="s">
        <v>89</v>
      </c>
      <c r="AD446" s="46" t="s">
        <v>150</v>
      </c>
    </row>
    <row r="447" spans="1:30" ht="33" customHeight="1" x14ac:dyDescent="0.25">
      <c r="A447" s="15" t="s">
        <v>36</v>
      </c>
      <c r="B447" s="369" t="s">
        <v>482</v>
      </c>
      <c r="C447" s="369"/>
      <c r="D447" s="369"/>
      <c r="E447" s="369"/>
      <c r="F447" s="369"/>
      <c r="G447" s="369"/>
      <c r="H447" s="369"/>
      <c r="I447" s="369"/>
      <c r="J447" s="369"/>
      <c r="K447" s="79">
        <f>SUM(K436:K446)</f>
        <v>2954</v>
      </c>
      <c r="L447" s="79">
        <f>SUM(L436:L446)</f>
        <v>80</v>
      </c>
      <c r="M447" s="79">
        <f>SUM(M436:M446)</f>
        <v>93</v>
      </c>
      <c r="N447" s="79">
        <f>SUM(N436:N446)</f>
        <v>92</v>
      </c>
      <c r="O447" s="79">
        <f>SUM(O436:O446)</f>
        <v>42</v>
      </c>
      <c r="P447" s="133"/>
      <c r="Q447" s="133"/>
      <c r="R447" s="133"/>
      <c r="S447" s="133"/>
      <c r="T447" s="133"/>
      <c r="U447" s="133"/>
      <c r="V447" s="133"/>
      <c r="W447" s="133"/>
      <c r="X447" s="133"/>
      <c r="Y447" s="133"/>
      <c r="Z447" s="79">
        <f t="shared" ref="Z447:Z457" si="64">SUM(K447:Y447)</f>
        <v>3261</v>
      </c>
      <c r="AC447" s="42"/>
      <c r="AD447" s="46" t="s">
        <v>184</v>
      </c>
    </row>
    <row r="448" spans="1:30" ht="31.5" customHeight="1" x14ac:dyDescent="0.25">
      <c r="A448" s="15" t="s">
        <v>60</v>
      </c>
      <c r="B448" s="19" t="s">
        <v>262</v>
      </c>
      <c r="C448" s="381" t="s">
        <v>295</v>
      </c>
      <c r="D448" s="381"/>
      <c r="E448" s="381"/>
      <c r="F448" s="381"/>
      <c r="G448" s="381"/>
      <c r="H448" s="381"/>
      <c r="I448" s="381"/>
      <c r="J448" s="382"/>
      <c r="K448" s="78">
        <f t="shared" ref="K448:K457" si="65">Z408</f>
        <v>57</v>
      </c>
      <c r="L448" s="134">
        <v>2</v>
      </c>
      <c r="M448" s="134">
        <v>7</v>
      </c>
      <c r="N448" s="134">
        <v>8</v>
      </c>
      <c r="O448" s="134">
        <v>0</v>
      </c>
      <c r="P448" s="133"/>
      <c r="Q448" s="133"/>
      <c r="R448" s="133"/>
      <c r="S448" s="133"/>
      <c r="T448" s="133"/>
      <c r="U448" s="133"/>
      <c r="V448" s="133"/>
      <c r="W448" s="133"/>
      <c r="X448" s="133"/>
      <c r="Y448" s="133"/>
      <c r="Z448" s="78">
        <f t="shared" si="64"/>
        <v>74</v>
      </c>
      <c r="AA448" s="17"/>
      <c r="AC448" s="42" t="s">
        <v>89</v>
      </c>
      <c r="AD448" s="46" t="s">
        <v>151</v>
      </c>
    </row>
    <row r="449" spans="1:32" ht="15" customHeight="1" x14ac:dyDescent="0.25">
      <c r="A449" s="15" t="s">
        <v>62</v>
      </c>
      <c r="B449" s="60" t="s">
        <v>61</v>
      </c>
      <c r="C449" s="380" t="s">
        <v>296</v>
      </c>
      <c r="D449" s="380"/>
      <c r="E449" s="380"/>
      <c r="F449" s="380"/>
      <c r="G449" s="380"/>
      <c r="H449" s="380"/>
      <c r="I449" s="380"/>
      <c r="J449" s="380"/>
      <c r="K449" s="78">
        <f t="shared" si="65"/>
        <v>238</v>
      </c>
      <c r="L449" s="134">
        <v>6</v>
      </c>
      <c r="M449" s="134">
        <v>22</v>
      </c>
      <c r="N449" s="134">
        <v>23</v>
      </c>
      <c r="O449" s="134">
        <v>1</v>
      </c>
      <c r="P449" s="133"/>
      <c r="Q449" s="133"/>
      <c r="R449" s="133"/>
      <c r="S449" s="133"/>
      <c r="T449" s="133"/>
      <c r="U449" s="133"/>
      <c r="V449" s="133"/>
      <c r="W449" s="133"/>
      <c r="X449" s="133"/>
      <c r="Y449" s="133"/>
      <c r="Z449" s="78">
        <f t="shared" si="64"/>
        <v>290</v>
      </c>
      <c r="AA449" s="17"/>
      <c r="AC449" s="42" t="s">
        <v>89</v>
      </c>
      <c r="AD449" s="46" t="s">
        <v>152</v>
      </c>
    </row>
    <row r="450" spans="1:32" ht="15" customHeight="1" x14ac:dyDescent="0.25">
      <c r="A450" s="15"/>
      <c r="B450" s="60" t="s">
        <v>63</v>
      </c>
      <c r="C450" s="380" t="s">
        <v>297</v>
      </c>
      <c r="D450" s="380"/>
      <c r="E450" s="380"/>
      <c r="F450" s="380"/>
      <c r="G450" s="380"/>
      <c r="H450" s="380"/>
      <c r="I450" s="380"/>
      <c r="J450" s="380"/>
      <c r="K450" s="78">
        <f t="shared" si="65"/>
        <v>309</v>
      </c>
      <c r="L450" s="134">
        <v>5</v>
      </c>
      <c r="M450" s="134">
        <v>2</v>
      </c>
      <c r="N450" s="134">
        <v>1</v>
      </c>
      <c r="O450" s="134">
        <v>0</v>
      </c>
      <c r="P450" s="133"/>
      <c r="Q450" s="133"/>
      <c r="R450" s="133"/>
      <c r="S450" s="133"/>
      <c r="T450" s="133"/>
      <c r="U450" s="133"/>
      <c r="V450" s="133"/>
      <c r="W450" s="133"/>
      <c r="X450" s="133"/>
      <c r="Y450" s="133"/>
      <c r="Z450" s="78">
        <f t="shared" si="64"/>
        <v>317</v>
      </c>
      <c r="AA450" s="17"/>
      <c r="AC450" s="42" t="s">
        <v>89</v>
      </c>
      <c r="AD450" s="46" t="s">
        <v>153</v>
      </c>
    </row>
    <row r="451" spans="1:32" ht="15" customHeight="1" x14ac:dyDescent="0.25">
      <c r="A451" s="15"/>
      <c r="B451" s="60" t="s">
        <v>260</v>
      </c>
      <c r="C451" s="380" t="s">
        <v>298</v>
      </c>
      <c r="D451" s="380"/>
      <c r="E451" s="380"/>
      <c r="F451" s="380"/>
      <c r="G451" s="380"/>
      <c r="H451" s="380"/>
      <c r="I451" s="380"/>
      <c r="J451" s="380"/>
      <c r="K451" s="78">
        <f t="shared" si="65"/>
        <v>9</v>
      </c>
      <c r="L451" s="134">
        <v>0</v>
      </c>
      <c r="M451" s="134">
        <v>0</v>
      </c>
      <c r="N451" s="134">
        <v>0</v>
      </c>
      <c r="O451" s="134">
        <v>0</v>
      </c>
      <c r="P451" s="133"/>
      <c r="Q451" s="133"/>
      <c r="R451" s="133"/>
      <c r="S451" s="133"/>
      <c r="T451" s="133"/>
      <c r="U451" s="133"/>
      <c r="V451" s="133"/>
      <c r="W451" s="133"/>
      <c r="X451" s="133"/>
      <c r="Y451" s="133"/>
      <c r="Z451" s="78">
        <f t="shared" si="64"/>
        <v>9</v>
      </c>
      <c r="AA451" s="17"/>
      <c r="AC451" s="42" t="s">
        <v>89</v>
      </c>
      <c r="AD451" s="46" t="s">
        <v>154</v>
      </c>
    </row>
    <row r="452" spans="1:32" ht="15" customHeight="1" x14ac:dyDescent="0.25">
      <c r="A452" s="15"/>
      <c r="B452" s="60" t="s">
        <v>262</v>
      </c>
      <c r="C452" s="380" t="s">
        <v>299</v>
      </c>
      <c r="D452" s="380"/>
      <c r="E452" s="380"/>
      <c r="F452" s="380"/>
      <c r="G452" s="380"/>
      <c r="H452" s="380"/>
      <c r="I452" s="380"/>
      <c r="J452" s="380"/>
      <c r="K452" s="78">
        <f t="shared" si="65"/>
        <v>32</v>
      </c>
      <c r="L452" s="134">
        <v>0</v>
      </c>
      <c r="M452" s="134">
        <v>2</v>
      </c>
      <c r="N452" s="134">
        <v>2</v>
      </c>
      <c r="O452" s="134">
        <v>2</v>
      </c>
      <c r="P452" s="133"/>
      <c r="Q452" s="133"/>
      <c r="R452" s="133"/>
      <c r="S452" s="133"/>
      <c r="T452" s="133"/>
      <c r="U452" s="133"/>
      <c r="V452" s="133"/>
      <c r="W452" s="133"/>
      <c r="X452" s="133"/>
      <c r="Y452" s="133"/>
      <c r="Z452" s="78">
        <f t="shared" si="64"/>
        <v>38</v>
      </c>
      <c r="AA452" s="17"/>
      <c r="AC452" s="42" t="s">
        <v>89</v>
      </c>
      <c r="AD452" s="46" t="s">
        <v>155</v>
      </c>
    </row>
    <row r="453" spans="1:32" ht="15" customHeight="1" x14ac:dyDescent="0.25">
      <c r="A453" s="15"/>
      <c r="B453" s="60" t="s">
        <v>264</v>
      </c>
      <c r="C453" s="380" t="s">
        <v>300</v>
      </c>
      <c r="D453" s="380"/>
      <c r="E453" s="380"/>
      <c r="F453" s="380"/>
      <c r="G453" s="380"/>
      <c r="H453" s="380"/>
      <c r="I453" s="380"/>
      <c r="J453" s="380"/>
      <c r="K453" s="78">
        <f t="shared" si="65"/>
        <v>12</v>
      </c>
      <c r="L453" s="134">
        <v>3</v>
      </c>
      <c r="M453" s="134">
        <v>0</v>
      </c>
      <c r="N453" s="134">
        <v>2</v>
      </c>
      <c r="O453" s="134">
        <v>0</v>
      </c>
      <c r="P453" s="133"/>
      <c r="Q453" s="133"/>
      <c r="R453" s="133"/>
      <c r="S453" s="133"/>
      <c r="T453" s="133"/>
      <c r="U453" s="133"/>
      <c r="V453" s="133"/>
      <c r="W453" s="133"/>
      <c r="X453" s="133"/>
      <c r="Y453" s="133"/>
      <c r="Z453" s="78">
        <f t="shared" si="64"/>
        <v>17</v>
      </c>
      <c r="AA453" s="17"/>
      <c r="AC453" s="42" t="s">
        <v>89</v>
      </c>
      <c r="AD453" s="46" t="s">
        <v>156</v>
      </c>
    </row>
    <row r="454" spans="1:32" ht="15" customHeight="1" x14ac:dyDescent="0.25">
      <c r="A454" s="15"/>
      <c r="B454" s="60" t="s">
        <v>266</v>
      </c>
      <c r="C454" s="380" t="s">
        <v>301</v>
      </c>
      <c r="D454" s="380"/>
      <c r="E454" s="380"/>
      <c r="F454" s="380"/>
      <c r="G454" s="380"/>
      <c r="H454" s="380"/>
      <c r="I454" s="380"/>
      <c r="J454" s="380"/>
      <c r="K454" s="78">
        <f t="shared" si="65"/>
        <v>2</v>
      </c>
      <c r="L454" s="134">
        <v>0</v>
      </c>
      <c r="M454" s="134">
        <v>0</v>
      </c>
      <c r="N454" s="134">
        <v>1</v>
      </c>
      <c r="O454" s="134">
        <v>2</v>
      </c>
      <c r="P454" s="133"/>
      <c r="Q454" s="133"/>
      <c r="R454" s="133"/>
      <c r="S454" s="133"/>
      <c r="T454" s="133"/>
      <c r="U454" s="133"/>
      <c r="V454" s="133"/>
      <c r="W454" s="133"/>
      <c r="X454" s="133"/>
      <c r="Y454" s="133"/>
      <c r="Z454" s="78">
        <f t="shared" si="64"/>
        <v>5</v>
      </c>
      <c r="AA454" s="17"/>
      <c r="AC454" s="42" t="s">
        <v>89</v>
      </c>
      <c r="AD454" s="46" t="s">
        <v>157</v>
      </c>
    </row>
    <row r="455" spans="1:32" ht="15" customHeight="1" x14ac:dyDescent="0.25">
      <c r="A455" s="15"/>
      <c r="B455" s="60" t="s">
        <v>268</v>
      </c>
      <c r="C455" s="380" t="s">
        <v>302</v>
      </c>
      <c r="D455" s="380"/>
      <c r="E455" s="380"/>
      <c r="F455" s="380"/>
      <c r="G455" s="380"/>
      <c r="H455" s="380"/>
      <c r="I455" s="380"/>
      <c r="J455" s="380"/>
      <c r="K455" s="78">
        <f t="shared" si="65"/>
        <v>12</v>
      </c>
      <c r="L455" s="134">
        <v>0</v>
      </c>
      <c r="M455" s="134">
        <v>1</v>
      </c>
      <c r="N455" s="134">
        <v>0</v>
      </c>
      <c r="O455" s="134">
        <v>0</v>
      </c>
      <c r="P455" s="133"/>
      <c r="Q455" s="133"/>
      <c r="R455" s="133"/>
      <c r="S455" s="133"/>
      <c r="T455" s="133"/>
      <c r="U455" s="133"/>
      <c r="V455" s="133"/>
      <c r="W455" s="133"/>
      <c r="X455" s="133"/>
      <c r="Y455" s="133"/>
      <c r="Z455" s="78">
        <f t="shared" si="64"/>
        <v>13</v>
      </c>
      <c r="AA455" s="17"/>
      <c r="AC455" s="42" t="s">
        <v>89</v>
      </c>
      <c r="AD455" s="46" t="s">
        <v>158</v>
      </c>
    </row>
    <row r="456" spans="1:32" ht="15" customHeight="1" x14ac:dyDescent="0.25">
      <c r="A456" s="15"/>
      <c r="B456" s="60" t="s">
        <v>270</v>
      </c>
      <c r="C456" s="380" t="s">
        <v>303</v>
      </c>
      <c r="D456" s="380"/>
      <c r="E456" s="380"/>
      <c r="F456" s="380"/>
      <c r="G456" s="380"/>
      <c r="H456" s="380"/>
      <c r="I456" s="380"/>
      <c r="J456" s="380"/>
      <c r="K456" s="78">
        <f t="shared" si="65"/>
        <v>3</v>
      </c>
      <c r="L456" s="134">
        <v>0</v>
      </c>
      <c r="M456" s="134">
        <v>0</v>
      </c>
      <c r="N456" s="134">
        <v>0</v>
      </c>
      <c r="O456" s="134">
        <v>0</v>
      </c>
      <c r="P456" s="133"/>
      <c r="Q456" s="133"/>
      <c r="R456" s="133"/>
      <c r="S456" s="133"/>
      <c r="T456" s="133"/>
      <c r="U456" s="133"/>
      <c r="V456" s="133"/>
      <c r="W456" s="133"/>
      <c r="X456" s="133"/>
      <c r="Y456" s="133"/>
      <c r="Z456" s="78">
        <f t="shared" si="64"/>
        <v>3</v>
      </c>
      <c r="AA456" s="17"/>
      <c r="AC456" s="42" t="s">
        <v>89</v>
      </c>
      <c r="AD456" s="46" t="s">
        <v>159</v>
      </c>
    </row>
    <row r="457" spans="1:32" ht="15" customHeight="1" x14ac:dyDescent="0.25">
      <c r="A457" s="15"/>
      <c r="B457" s="60" t="s">
        <v>272</v>
      </c>
      <c r="C457" s="380" t="s">
        <v>304</v>
      </c>
      <c r="D457" s="380"/>
      <c r="E457" s="380"/>
      <c r="F457" s="380"/>
      <c r="G457" s="380"/>
      <c r="H457" s="380"/>
      <c r="I457" s="380"/>
      <c r="J457" s="380"/>
      <c r="K457" s="78">
        <f t="shared" si="65"/>
        <v>4</v>
      </c>
      <c r="L457" s="134">
        <v>0</v>
      </c>
      <c r="M457" s="134">
        <v>0</v>
      </c>
      <c r="N457" s="134">
        <v>1</v>
      </c>
      <c r="O457" s="134">
        <v>0</v>
      </c>
      <c r="P457" s="133"/>
      <c r="Q457" s="133"/>
      <c r="R457" s="133"/>
      <c r="S457" s="133"/>
      <c r="T457" s="133"/>
      <c r="U457" s="133"/>
      <c r="V457" s="133"/>
      <c r="W457" s="133"/>
      <c r="X457" s="133"/>
      <c r="Y457" s="133"/>
      <c r="Z457" s="78">
        <f t="shared" si="64"/>
        <v>5</v>
      </c>
      <c r="AA457" s="17"/>
      <c r="AC457" s="42" t="s">
        <v>89</v>
      </c>
      <c r="AD457" s="46" t="s">
        <v>160</v>
      </c>
    </row>
    <row r="458" spans="1:32" ht="15" customHeight="1" x14ac:dyDescent="0.25">
      <c r="A458" s="15"/>
      <c r="B458" s="95"/>
      <c r="C458" s="379"/>
      <c r="D458" s="380"/>
      <c r="E458" s="380"/>
      <c r="F458" s="380"/>
      <c r="G458" s="380"/>
      <c r="H458" s="380"/>
      <c r="I458" s="380"/>
      <c r="J458" s="380"/>
      <c r="K458" s="95" t="s">
        <v>274</v>
      </c>
      <c r="L458" s="95"/>
      <c r="M458" s="95"/>
      <c r="N458" s="95"/>
      <c r="O458" s="95"/>
      <c r="P458" s="95"/>
      <c r="Q458" s="95"/>
      <c r="R458" s="95"/>
      <c r="S458" s="95"/>
      <c r="T458" s="95"/>
      <c r="U458" s="95"/>
      <c r="V458" s="95"/>
      <c r="W458" s="95"/>
      <c r="X458" s="95"/>
      <c r="Y458" s="95"/>
      <c r="Z458" s="95"/>
      <c r="AA458" s="17"/>
      <c r="AC458" s="42" t="s">
        <v>89</v>
      </c>
      <c r="AD458" s="46" t="s">
        <v>161</v>
      </c>
    </row>
    <row r="459" spans="1:32" ht="33" customHeight="1" x14ac:dyDescent="0.25">
      <c r="A459" s="15" t="s">
        <v>36</v>
      </c>
      <c r="B459" s="369" t="s">
        <v>482</v>
      </c>
      <c r="C459" s="369"/>
      <c r="D459" s="369"/>
      <c r="E459" s="369"/>
      <c r="F459" s="369"/>
      <c r="G459" s="369"/>
      <c r="H459" s="369"/>
      <c r="I459" s="369"/>
      <c r="J459" s="369"/>
      <c r="K459" s="79">
        <f>SUM(K448:K458)</f>
        <v>678</v>
      </c>
      <c r="L459" s="79">
        <f>SUM(L448:L458)</f>
        <v>16</v>
      </c>
      <c r="M459" s="79">
        <f>SUM(M448:M458)</f>
        <v>34</v>
      </c>
      <c r="N459" s="79">
        <f>SUM(N448:N458)</f>
        <v>38</v>
      </c>
      <c r="O459" s="79">
        <f>SUM(O448:O458)</f>
        <v>5</v>
      </c>
      <c r="P459" s="133"/>
      <c r="Q459" s="133"/>
      <c r="R459" s="133"/>
      <c r="S459" s="133"/>
      <c r="T459" s="133"/>
      <c r="U459" s="133"/>
      <c r="V459" s="133"/>
      <c r="W459" s="133"/>
      <c r="X459" s="133"/>
      <c r="Y459" s="133"/>
      <c r="Z459" s="79">
        <f>SUM(K459:Y459)</f>
        <v>771</v>
      </c>
      <c r="AC459"/>
      <c r="AD459" s="46" t="s">
        <v>184</v>
      </c>
    </row>
    <row r="460" spans="1:32" ht="15.75" customHeight="1" x14ac:dyDescent="0.25">
      <c r="AA460" s="4" t="s">
        <v>95</v>
      </c>
      <c r="AC460"/>
    </row>
    <row r="461" spans="1:32" ht="16.5" customHeight="1" x14ac:dyDescent="0.25">
      <c r="A461" s="1"/>
      <c r="B461" s="1"/>
      <c r="C461" s="352" t="s">
        <v>38</v>
      </c>
      <c r="D461" s="353"/>
      <c r="E461" s="353"/>
      <c r="F461" s="353"/>
      <c r="G461" s="353"/>
      <c r="H461" s="353"/>
      <c r="I461" s="353"/>
      <c r="J461" s="353"/>
      <c r="K461" s="353"/>
      <c r="L461" s="353"/>
      <c r="M461" s="353"/>
      <c r="N461" s="352" t="s">
        <v>44</v>
      </c>
      <c r="O461" s="353"/>
      <c r="P461" s="353"/>
      <c r="Q461" s="353"/>
      <c r="R461" s="353"/>
      <c r="S461" s="353"/>
      <c r="T461" s="353"/>
      <c r="U461" s="353"/>
      <c r="V461" s="353"/>
      <c r="W461" s="353"/>
      <c r="X461" s="353"/>
      <c r="Y461" s="354"/>
      <c r="Z461" s="1"/>
      <c r="AA461" s="1"/>
      <c r="AC461"/>
    </row>
    <row r="462" spans="1:32" ht="21.75" customHeight="1" x14ac:dyDescent="0.25">
      <c r="A462" s="20"/>
      <c r="B462" s="2"/>
      <c r="C462" s="375" t="s">
        <v>489</v>
      </c>
      <c r="D462" s="376"/>
      <c r="E462" s="376"/>
      <c r="F462" s="375" t="s">
        <v>490</v>
      </c>
      <c r="G462" s="376"/>
      <c r="H462" s="376"/>
      <c r="I462" s="375" t="s">
        <v>491</v>
      </c>
      <c r="J462" s="376"/>
      <c r="K462" s="375" t="s">
        <v>492</v>
      </c>
      <c r="L462" s="375" t="s">
        <v>493</v>
      </c>
      <c r="M462" s="376"/>
      <c r="N462" s="175" t="s">
        <v>489</v>
      </c>
      <c r="O462" s="176" t="s">
        <v>490</v>
      </c>
      <c r="P462" s="375" t="s">
        <v>491</v>
      </c>
      <c r="Q462" s="376"/>
      <c r="R462" s="375" t="s">
        <v>492</v>
      </c>
      <c r="S462" s="376"/>
      <c r="T462" s="375" t="s">
        <v>493</v>
      </c>
      <c r="U462" s="376"/>
      <c r="V462" s="375" t="s">
        <v>494</v>
      </c>
      <c r="W462" s="376"/>
      <c r="X462" s="177" t="s">
        <v>495</v>
      </c>
      <c r="Y462" s="178" t="s">
        <v>496</v>
      </c>
      <c r="Z462" s="1"/>
      <c r="AC462"/>
    </row>
    <row r="463" spans="1:32" ht="22.5" customHeight="1" x14ac:dyDescent="0.25">
      <c r="A463" s="21"/>
      <c r="B463" s="22"/>
      <c r="C463" s="376"/>
      <c r="D463" s="376"/>
      <c r="E463" s="376"/>
      <c r="F463" s="376"/>
      <c r="G463" s="376"/>
      <c r="H463" s="376"/>
      <c r="I463" s="376"/>
      <c r="J463" s="376"/>
      <c r="K463" s="376"/>
      <c r="L463" s="376"/>
      <c r="M463" s="376"/>
      <c r="N463" s="179" t="s">
        <v>497</v>
      </c>
      <c r="O463" s="180" t="s">
        <v>498</v>
      </c>
      <c r="P463" s="377" t="s">
        <v>499</v>
      </c>
      <c r="Q463" s="378"/>
      <c r="R463" s="377" t="s">
        <v>500</v>
      </c>
      <c r="S463" s="378"/>
      <c r="T463" s="377" t="s">
        <v>501</v>
      </c>
      <c r="U463" s="378"/>
      <c r="V463" s="377" t="s">
        <v>502</v>
      </c>
      <c r="W463" s="378"/>
      <c r="X463" s="181" t="s">
        <v>503</v>
      </c>
      <c r="Y463" s="182" t="s">
        <v>504</v>
      </c>
      <c r="AC463"/>
    </row>
    <row r="464" spans="1:32" ht="15" customHeight="1" x14ac:dyDescent="0.25">
      <c r="AC464"/>
      <c r="AF464" s="45"/>
    </row>
    <row r="465" spans="1:34" ht="1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374"/>
      <c r="K465" s="374"/>
      <c r="L465" s="374"/>
      <c r="M465" s="374"/>
      <c r="N465" s="374"/>
      <c r="O465" s="374"/>
      <c r="P465" s="374"/>
      <c r="Q465" s="374"/>
      <c r="R465" s="374"/>
      <c r="S465" s="374"/>
      <c r="T465" s="374"/>
      <c r="U465" s="374"/>
      <c r="V465" s="374"/>
      <c r="W465" s="374"/>
      <c r="X465" s="1"/>
      <c r="Y465" s="2"/>
      <c r="Z465" s="1"/>
      <c r="AA465" s="3"/>
      <c r="AC465"/>
      <c r="AD465" t="s">
        <v>422</v>
      </c>
      <c r="AH465" s="132" t="s">
        <v>486</v>
      </c>
    </row>
    <row r="466" spans="1:34" ht="22.5" customHeight="1" x14ac:dyDescent="0.25">
      <c r="J466" s="370" t="s">
        <v>4</v>
      </c>
      <c r="K466" s="370"/>
      <c r="L466" s="370"/>
      <c r="M466" s="370"/>
      <c r="N466" s="5" t="s">
        <v>413</v>
      </c>
      <c r="O466" s="5"/>
      <c r="P466" s="5"/>
      <c r="Q466" s="5"/>
      <c r="R466" s="5" t="s">
        <v>5</v>
      </c>
      <c r="S466" s="5"/>
      <c r="T466" s="5"/>
      <c r="U466" s="5" t="s">
        <v>412</v>
      </c>
      <c r="W466" s="5"/>
      <c r="X466" s="6"/>
      <c r="Y466" s="371" t="s">
        <v>2</v>
      </c>
      <c r="Z466" s="371"/>
      <c r="AC466"/>
      <c r="AH466" s="132" t="s">
        <v>485</v>
      </c>
    </row>
    <row r="467" spans="1:34" ht="22.5" customHeight="1" x14ac:dyDescent="0.25">
      <c r="J467" s="370" t="s">
        <v>6</v>
      </c>
      <c r="K467" s="370"/>
      <c r="L467" s="370"/>
      <c r="M467" s="370"/>
      <c r="N467" s="5" t="s">
        <v>413</v>
      </c>
      <c r="O467" s="5"/>
      <c r="P467" s="5"/>
      <c r="Q467" s="5"/>
      <c r="R467" s="5" t="s">
        <v>7</v>
      </c>
      <c r="S467" s="5"/>
      <c r="T467" s="5"/>
      <c r="U467" s="5" t="s">
        <v>411</v>
      </c>
      <c r="W467" s="5"/>
      <c r="X467" s="6"/>
      <c r="Y467" s="371"/>
      <c r="Z467" s="371"/>
      <c r="AC467"/>
    </row>
    <row r="468" spans="1:34" ht="22.5" customHeight="1" x14ac:dyDescent="0.25">
      <c r="J468" s="372"/>
      <c r="K468" s="372"/>
      <c r="L468" s="372"/>
      <c r="M468" s="372"/>
      <c r="N468" s="5"/>
      <c r="O468" s="5"/>
      <c r="P468" s="5"/>
      <c r="Q468" s="5"/>
      <c r="R468" s="5" t="s">
        <v>8</v>
      </c>
      <c r="S468" s="5"/>
      <c r="T468" s="5"/>
      <c r="U468" s="5" t="s">
        <v>411</v>
      </c>
      <c r="W468" s="5"/>
      <c r="X468" s="1"/>
      <c r="Y468" s="373" t="s">
        <v>422</v>
      </c>
      <c r="Z468" s="373"/>
      <c r="AC468"/>
    </row>
    <row r="469" spans="1:34" ht="21.75" customHeight="1" x14ac:dyDescent="0.25">
      <c r="J469" s="58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366"/>
      <c r="X469" s="366"/>
      <c r="Y469" s="366"/>
      <c r="Z469" s="366"/>
      <c r="AC469"/>
    </row>
    <row r="470" spans="1:34" ht="21.75" customHeight="1" x14ac:dyDescent="0.25">
      <c r="J470" s="58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366"/>
      <c r="X470" s="366"/>
      <c r="Y470" s="366"/>
      <c r="Z470" s="366"/>
      <c r="AC470"/>
    </row>
    <row r="471" spans="1:34" ht="21.75" customHeight="1" x14ac:dyDescent="0.25">
      <c r="J471" s="58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367" t="s">
        <v>423</v>
      </c>
      <c r="X471" s="367"/>
      <c r="Y471" s="367"/>
      <c r="Z471" s="367"/>
      <c r="AC471"/>
    </row>
    <row r="472" spans="1:34" ht="24.95" customHeight="1" x14ac:dyDescent="0.25">
      <c r="A472" s="59" t="s">
        <v>9</v>
      </c>
      <c r="B472" s="368" t="s">
        <v>10</v>
      </c>
      <c r="C472" s="368"/>
      <c r="D472" s="368"/>
      <c r="E472" s="368"/>
      <c r="F472" s="368"/>
      <c r="G472" s="368"/>
      <c r="H472" s="368"/>
      <c r="I472" s="368"/>
      <c r="J472" s="368"/>
      <c r="K472" s="368" t="s">
        <v>11</v>
      </c>
      <c r="L472" s="368"/>
      <c r="M472" s="368"/>
      <c r="N472" s="368"/>
      <c r="O472" s="368"/>
      <c r="P472" s="368"/>
      <c r="Q472" s="368"/>
      <c r="R472" s="368"/>
      <c r="S472" s="368"/>
      <c r="T472" s="368"/>
      <c r="U472" s="368"/>
      <c r="V472" s="368"/>
      <c r="W472" s="368"/>
      <c r="X472" s="368"/>
      <c r="Y472" s="368"/>
      <c r="Z472" s="368"/>
      <c r="AC472"/>
    </row>
    <row r="473" spans="1:34" ht="48.75" customHeight="1" x14ac:dyDescent="0.25">
      <c r="A473" s="59" t="s">
        <v>57</v>
      </c>
      <c r="B473" s="369" t="s">
        <v>58</v>
      </c>
      <c r="C473" s="369"/>
      <c r="D473" s="369"/>
      <c r="E473" s="369"/>
      <c r="F473" s="369"/>
      <c r="G473" s="369"/>
      <c r="H473" s="369"/>
      <c r="I473" s="369"/>
      <c r="J473" s="369"/>
      <c r="K473" s="9" t="s">
        <v>187</v>
      </c>
      <c r="L473" s="9" t="s">
        <v>189</v>
      </c>
      <c r="M473" s="9" t="s">
        <v>191</v>
      </c>
      <c r="N473" s="9" t="s">
        <v>193</v>
      </c>
      <c r="O473" s="9" t="s">
        <v>195</v>
      </c>
      <c r="P473" s="9" t="s">
        <v>197</v>
      </c>
      <c r="Q473" s="9" t="s">
        <v>199</v>
      </c>
      <c r="R473" s="9" t="s">
        <v>201</v>
      </c>
      <c r="S473" s="9" t="s">
        <v>203</v>
      </c>
      <c r="T473" s="9" t="s">
        <v>205</v>
      </c>
      <c r="U473" s="9" t="s">
        <v>207</v>
      </c>
      <c r="V473" s="9" t="s">
        <v>209</v>
      </c>
      <c r="W473" s="9" t="s">
        <v>211</v>
      </c>
      <c r="X473" s="9" t="s">
        <v>213</v>
      </c>
      <c r="Y473" s="9" t="s">
        <v>215</v>
      </c>
      <c r="Z473" s="59" t="s">
        <v>216</v>
      </c>
      <c r="AC473"/>
      <c r="AD473" s="65" t="s">
        <v>185</v>
      </c>
    </row>
    <row r="474" spans="1:34" ht="12.75" customHeight="1" x14ac:dyDescent="0.25">
      <c r="A474" s="10" t="s">
        <v>13</v>
      </c>
      <c r="B474" s="360" t="s">
        <v>14</v>
      </c>
      <c r="C474" s="360"/>
      <c r="D474" s="360"/>
      <c r="E474" s="360"/>
      <c r="F474" s="360"/>
      <c r="G474" s="360"/>
      <c r="H474" s="360"/>
      <c r="I474" s="360"/>
      <c r="J474" s="360"/>
      <c r="K474" s="11" t="s">
        <v>15</v>
      </c>
      <c r="L474" s="11" t="s">
        <v>16</v>
      </c>
      <c r="M474" s="11" t="s">
        <v>17</v>
      </c>
      <c r="N474" s="11" t="s">
        <v>18</v>
      </c>
      <c r="O474" s="11" t="s">
        <v>19</v>
      </c>
      <c r="P474" s="11" t="s">
        <v>20</v>
      </c>
      <c r="Q474" s="11" t="s">
        <v>21</v>
      </c>
      <c r="R474" s="11" t="s">
        <v>22</v>
      </c>
      <c r="S474" s="11" t="s">
        <v>23</v>
      </c>
      <c r="T474" s="11" t="s">
        <v>24</v>
      </c>
      <c r="U474" s="11" t="s">
        <v>25</v>
      </c>
      <c r="V474" s="11" t="s">
        <v>26</v>
      </c>
      <c r="W474" s="11" t="s">
        <v>27</v>
      </c>
      <c r="X474" s="11" t="s">
        <v>28</v>
      </c>
      <c r="Y474" s="11" t="s">
        <v>29</v>
      </c>
      <c r="Z474" s="11" t="s">
        <v>30</v>
      </c>
      <c r="AA474" s="12"/>
      <c r="AC474"/>
      <c r="AD474" s="49"/>
    </row>
    <row r="475" spans="1:34" ht="15" customHeight="1" x14ac:dyDescent="0.25">
      <c r="A475" s="383" t="s">
        <v>59</v>
      </c>
      <c r="B475" s="383"/>
      <c r="C475" s="383"/>
      <c r="D475" s="383"/>
      <c r="E475" s="383"/>
      <c r="F475" s="383"/>
      <c r="G475" s="383"/>
      <c r="H475" s="383"/>
      <c r="I475" s="383"/>
      <c r="J475" s="383"/>
      <c r="K475" s="384"/>
      <c r="L475" s="385"/>
      <c r="M475" s="385"/>
      <c r="N475" s="385"/>
      <c r="O475" s="385"/>
      <c r="P475" s="385"/>
      <c r="Q475" s="385"/>
      <c r="R475" s="385"/>
      <c r="S475" s="385"/>
      <c r="T475" s="385"/>
      <c r="U475" s="385"/>
      <c r="V475" s="385"/>
      <c r="W475" s="385"/>
      <c r="X475" s="385"/>
      <c r="Y475" s="385"/>
      <c r="Z475" s="386"/>
      <c r="AA475" s="14"/>
      <c r="AC475"/>
      <c r="AD475" s="69"/>
    </row>
    <row r="476" spans="1:34" ht="30" customHeight="1" x14ac:dyDescent="0.25">
      <c r="A476" s="15" t="s">
        <v>60</v>
      </c>
      <c r="B476" s="16" t="s">
        <v>264</v>
      </c>
      <c r="C476" s="381" t="s">
        <v>305</v>
      </c>
      <c r="D476" s="381"/>
      <c r="E476" s="381"/>
      <c r="F476" s="381"/>
      <c r="G476" s="381"/>
      <c r="H476" s="381"/>
      <c r="I476" s="381"/>
      <c r="J476" s="382"/>
      <c r="K476" s="134">
        <v>1</v>
      </c>
      <c r="L476" s="134">
        <v>1</v>
      </c>
      <c r="M476" s="134">
        <v>1</v>
      </c>
      <c r="N476" s="134">
        <v>1</v>
      </c>
      <c r="O476" s="134">
        <v>2</v>
      </c>
      <c r="P476" s="134">
        <v>4</v>
      </c>
      <c r="Q476" s="134">
        <v>1</v>
      </c>
      <c r="R476" s="134">
        <v>2</v>
      </c>
      <c r="S476" s="134">
        <v>5</v>
      </c>
      <c r="T476" s="134">
        <v>1</v>
      </c>
      <c r="U476" s="134">
        <v>1</v>
      </c>
      <c r="V476" s="134">
        <v>1</v>
      </c>
      <c r="W476" s="134">
        <v>0</v>
      </c>
      <c r="X476" s="134">
        <v>0</v>
      </c>
      <c r="Y476" s="134">
        <v>2</v>
      </c>
      <c r="Z476" s="78">
        <f t="shared" ref="Z476:Z485" si="66">SUM(K476:Y476)</f>
        <v>23</v>
      </c>
      <c r="AA476" s="17"/>
      <c r="AC476" s="42" t="s">
        <v>89</v>
      </c>
      <c r="AD476" s="46" t="s">
        <v>140</v>
      </c>
    </row>
    <row r="477" spans="1:34" ht="15" customHeight="1" x14ac:dyDescent="0.25">
      <c r="A477" s="15" t="s">
        <v>62</v>
      </c>
      <c r="B477" s="60" t="s">
        <v>61</v>
      </c>
      <c r="C477" s="380" t="s">
        <v>306</v>
      </c>
      <c r="D477" s="380"/>
      <c r="E477" s="380"/>
      <c r="F477" s="380"/>
      <c r="G477" s="380"/>
      <c r="H477" s="380"/>
      <c r="I477" s="380"/>
      <c r="J477" s="380"/>
      <c r="K477" s="134">
        <v>3</v>
      </c>
      <c r="L477" s="134">
        <v>4</v>
      </c>
      <c r="M477" s="134">
        <v>2</v>
      </c>
      <c r="N477" s="134">
        <v>12</v>
      </c>
      <c r="O477" s="134">
        <v>10</v>
      </c>
      <c r="P477" s="134">
        <v>8</v>
      </c>
      <c r="Q477" s="134">
        <v>10</v>
      </c>
      <c r="R477" s="134">
        <v>5</v>
      </c>
      <c r="S477" s="134">
        <v>8</v>
      </c>
      <c r="T477" s="134">
        <v>4</v>
      </c>
      <c r="U477" s="134">
        <v>7</v>
      </c>
      <c r="V477" s="134">
        <v>11</v>
      </c>
      <c r="W477" s="134">
        <v>1</v>
      </c>
      <c r="X477" s="134">
        <v>0</v>
      </c>
      <c r="Y477" s="134">
        <v>5</v>
      </c>
      <c r="Z477" s="78">
        <f t="shared" si="66"/>
        <v>90</v>
      </c>
      <c r="AA477" s="17"/>
      <c r="AC477" s="42" t="s">
        <v>89</v>
      </c>
      <c r="AD477" s="46" t="s">
        <v>141</v>
      </c>
    </row>
    <row r="478" spans="1:34" ht="15" customHeight="1" x14ac:dyDescent="0.25">
      <c r="A478" s="15"/>
      <c r="B478" s="60" t="s">
        <v>63</v>
      </c>
      <c r="C478" s="380" t="s">
        <v>307</v>
      </c>
      <c r="D478" s="380"/>
      <c r="E478" s="380"/>
      <c r="F478" s="380"/>
      <c r="G478" s="380"/>
      <c r="H478" s="380"/>
      <c r="I478" s="380"/>
      <c r="J478" s="380"/>
      <c r="K478" s="134">
        <v>0</v>
      </c>
      <c r="L478" s="134">
        <v>0</v>
      </c>
      <c r="M478" s="134">
        <v>0</v>
      </c>
      <c r="N478" s="134">
        <v>1</v>
      </c>
      <c r="O478" s="134">
        <v>0</v>
      </c>
      <c r="P478" s="134">
        <v>0</v>
      </c>
      <c r="Q478" s="134">
        <v>0</v>
      </c>
      <c r="R478" s="134">
        <v>0</v>
      </c>
      <c r="S478" s="134">
        <v>0</v>
      </c>
      <c r="T478" s="134">
        <v>0</v>
      </c>
      <c r="U478" s="134">
        <v>0</v>
      </c>
      <c r="V478" s="134">
        <v>0</v>
      </c>
      <c r="W478" s="134">
        <v>0</v>
      </c>
      <c r="X478" s="134">
        <v>1</v>
      </c>
      <c r="Y478" s="134">
        <v>1</v>
      </c>
      <c r="Z478" s="78">
        <f t="shared" si="66"/>
        <v>3</v>
      </c>
      <c r="AA478" s="17"/>
      <c r="AC478" s="42" t="s">
        <v>89</v>
      </c>
      <c r="AD478" s="46" t="s">
        <v>142</v>
      </c>
    </row>
    <row r="479" spans="1:34" ht="15" customHeight="1" x14ac:dyDescent="0.25">
      <c r="A479" s="15"/>
      <c r="B479" s="60" t="s">
        <v>260</v>
      </c>
      <c r="C479" s="380" t="s">
        <v>308</v>
      </c>
      <c r="D479" s="380"/>
      <c r="E479" s="380"/>
      <c r="F479" s="380"/>
      <c r="G479" s="380"/>
      <c r="H479" s="380"/>
      <c r="I479" s="380"/>
      <c r="J479" s="380"/>
      <c r="K479" s="134">
        <v>0</v>
      </c>
      <c r="L479" s="134">
        <v>2</v>
      </c>
      <c r="M479" s="134">
        <v>1</v>
      </c>
      <c r="N479" s="134">
        <v>1</v>
      </c>
      <c r="O479" s="134">
        <v>5</v>
      </c>
      <c r="P479" s="134">
        <v>1</v>
      </c>
      <c r="Q479" s="134">
        <v>4</v>
      </c>
      <c r="R479" s="134">
        <v>2</v>
      </c>
      <c r="S479" s="134">
        <v>2</v>
      </c>
      <c r="T479" s="134">
        <v>1</v>
      </c>
      <c r="U479" s="134">
        <v>1</v>
      </c>
      <c r="V479" s="134">
        <v>2</v>
      </c>
      <c r="W479" s="134">
        <v>4</v>
      </c>
      <c r="X479" s="134">
        <v>1</v>
      </c>
      <c r="Y479" s="134">
        <v>0</v>
      </c>
      <c r="Z479" s="78">
        <f t="shared" si="66"/>
        <v>27</v>
      </c>
      <c r="AA479" s="17"/>
      <c r="AC479" s="42" t="s">
        <v>89</v>
      </c>
      <c r="AD479" s="46" t="s">
        <v>143</v>
      </c>
    </row>
    <row r="480" spans="1:34" ht="15" customHeight="1" x14ac:dyDescent="0.25">
      <c r="A480" s="15"/>
      <c r="B480" s="60" t="s">
        <v>262</v>
      </c>
      <c r="C480" s="380" t="s">
        <v>309</v>
      </c>
      <c r="D480" s="380"/>
      <c r="E480" s="380"/>
      <c r="F480" s="380"/>
      <c r="G480" s="380"/>
      <c r="H480" s="380"/>
      <c r="I480" s="380"/>
      <c r="J480" s="380"/>
      <c r="K480" s="134">
        <v>0</v>
      </c>
      <c r="L480" s="134">
        <v>0</v>
      </c>
      <c r="M480" s="134">
        <v>0</v>
      </c>
      <c r="N480" s="134">
        <v>0</v>
      </c>
      <c r="O480" s="134">
        <v>1</v>
      </c>
      <c r="P480" s="134">
        <v>1</v>
      </c>
      <c r="Q480" s="134">
        <v>0</v>
      </c>
      <c r="R480" s="134">
        <v>0</v>
      </c>
      <c r="S480" s="134">
        <v>1</v>
      </c>
      <c r="T480" s="134">
        <v>0</v>
      </c>
      <c r="U480" s="134">
        <v>0</v>
      </c>
      <c r="V480" s="134">
        <v>0</v>
      </c>
      <c r="W480" s="134">
        <v>0</v>
      </c>
      <c r="X480" s="134">
        <v>0</v>
      </c>
      <c r="Y480" s="134">
        <v>0</v>
      </c>
      <c r="Z480" s="78">
        <f t="shared" si="66"/>
        <v>3</v>
      </c>
      <c r="AA480" s="17"/>
      <c r="AC480" s="42" t="s">
        <v>89</v>
      </c>
      <c r="AD480" s="46" t="s">
        <v>144</v>
      </c>
    </row>
    <row r="481" spans="1:30" ht="15" customHeight="1" x14ac:dyDescent="0.25">
      <c r="A481" s="15"/>
      <c r="B481" s="60" t="s">
        <v>264</v>
      </c>
      <c r="C481" s="380" t="s">
        <v>310</v>
      </c>
      <c r="D481" s="380"/>
      <c r="E481" s="380"/>
      <c r="F481" s="380"/>
      <c r="G481" s="380"/>
      <c r="H481" s="380"/>
      <c r="I481" s="380"/>
      <c r="J481" s="380"/>
      <c r="K481" s="134">
        <v>5</v>
      </c>
      <c r="L481" s="134">
        <v>0</v>
      </c>
      <c r="M481" s="134">
        <v>0</v>
      </c>
      <c r="N481" s="134">
        <v>0</v>
      </c>
      <c r="O481" s="134">
        <v>1</v>
      </c>
      <c r="P481" s="134">
        <v>4</v>
      </c>
      <c r="Q481" s="134">
        <v>1</v>
      </c>
      <c r="R481" s="134">
        <v>0</v>
      </c>
      <c r="S481" s="134">
        <v>0</v>
      </c>
      <c r="T481" s="134">
        <v>0</v>
      </c>
      <c r="U481" s="134">
        <v>0</v>
      </c>
      <c r="V481" s="134">
        <v>0</v>
      </c>
      <c r="W481" s="134">
        <v>0</v>
      </c>
      <c r="X481" s="134">
        <v>0</v>
      </c>
      <c r="Y481" s="134">
        <v>0</v>
      </c>
      <c r="Z481" s="78">
        <f t="shared" si="66"/>
        <v>11</v>
      </c>
      <c r="AA481" s="17"/>
      <c r="AC481" s="42" t="s">
        <v>89</v>
      </c>
      <c r="AD481" s="46" t="s">
        <v>145</v>
      </c>
    </row>
    <row r="482" spans="1:30" ht="15" customHeight="1" x14ac:dyDescent="0.25">
      <c r="A482" s="15"/>
      <c r="B482" s="60" t="s">
        <v>266</v>
      </c>
      <c r="C482" s="380" t="s">
        <v>311</v>
      </c>
      <c r="D482" s="380"/>
      <c r="E482" s="380"/>
      <c r="F482" s="380"/>
      <c r="G482" s="380"/>
      <c r="H482" s="380"/>
      <c r="I482" s="380"/>
      <c r="J482" s="380"/>
      <c r="K482" s="134">
        <v>0</v>
      </c>
      <c r="L482" s="134">
        <v>0</v>
      </c>
      <c r="M482" s="134">
        <v>0</v>
      </c>
      <c r="N482" s="134">
        <v>0</v>
      </c>
      <c r="O482" s="134">
        <v>0</v>
      </c>
      <c r="P482" s="134">
        <v>1</v>
      </c>
      <c r="Q482" s="134">
        <v>0</v>
      </c>
      <c r="R482" s="134">
        <v>0</v>
      </c>
      <c r="S482" s="134">
        <v>0</v>
      </c>
      <c r="T482" s="134">
        <v>0</v>
      </c>
      <c r="U482" s="134">
        <v>0</v>
      </c>
      <c r="V482" s="134">
        <v>0</v>
      </c>
      <c r="W482" s="134">
        <v>0</v>
      </c>
      <c r="X482" s="134">
        <v>0</v>
      </c>
      <c r="Y482" s="134">
        <v>0</v>
      </c>
      <c r="Z482" s="78">
        <f t="shared" si="66"/>
        <v>1</v>
      </c>
      <c r="AA482" s="17"/>
      <c r="AC482" s="42" t="s">
        <v>89</v>
      </c>
      <c r="AD482" s="46" t="s">
        <v>146</v>
      </c>
    </row>
    <row r="483" spans="1:30" ht="15" customHeight="1" x14ac:dyDescent="0.25">
      <c r="A483" s="15"/>
      <c r="B483" s="60" t="s">
        <v>268</v>
      </c>
      <c r="C483" s="380" t="s">
        <v>312</v>
      </c>
      <c r="D483" s="380"/>
      <c r="E483" s="380"/>
      <c r="F483" s="380"/>
      <c r="G483" s="380"/>
      <c r="H483" s="380"/>
      <c r="I483" s="380"/>
      <c r="J483" s="380"/>
      <c r="K483" s="134">
        <v>0</v>
      </c>
      <c r="L483" s="134">
        <v>0</v>
      </c>
      <c r="M483" s="134">
        <v>0</v>
      </c>
      <c r="N483" s="134">
        <v>0</v>
      </c>
      <c r="O483" s="134">
        <v>1</v>
      </c>
      <c r="P483" s="134">
        <v>0</v>
      </c>
      <c r="Q483" s="134">
        <v>0</v>
      </c>
      <c r="R483" s="134">
        <v>0</v>
      </c>
      <c r="S483" s="134">
        <v>1</v>
      </c>
      <c r="T483" s="134">
        <v>0</v>
      </c>
      <c r="U483" s="134">
        <v>0</v>
      </c>
      <c r="V483" s="134">
        <v>0</v>
      </c>
      <c r="W483" s="134">
        <v>0</v>
      </c>
      <c r="X483" s="134">
        <v>0</v>
      </c>
      <c r="Y483" s="134">
        <v>0</v>
      </c>
      <c r="Z483" s="78">
        <f t="shared" si="66"/>
        <v>2</v>
      </c>
      <c r="AA483" s="17"/>
      <c r="AC483" s="42" t="s">
        <v>89</v>
      </c>
      <c r="AD483" s="46" t="s">
        <v>147</v>
      </c>
    </row>
    <row r="484" spans="1:30" ht="15" customHeight="1" x14ac:dyDescent="0.25">
      <c r="A484" s="15"/>
      <c r="B484" s="60" t="s">
        <v>270</v>
      </c>
      <c r="C484" s="380" t="s">
        <v>313</v>
      </c>
      <c r="D484" s="380"/>
      <c r="E484" s="380"/>
      <c r="F484" s="380"/>
      <c r="G484" s="380"/>
      <c r="H484" s="380"/>
      <c r="I484" s="380"/>
      <c r="J484" s="380"/>
      <c r="K484" s="134">
        <v>0</v>
      </c>
      <c r="L484" s="134">
        <v>0</v>
      </c>
      <c r="M484" s="134">
        <v>4</v>
      </c>
      <c r="N484" s="134">
        <v>0</v>
      </c>
      <c r="O484" s="134">
        <v>2</v>
      </c>
      <c r="P484" s="134">
        <v>0</v>
      </c>
      <c r="Q484" s="134">
        <v>2</v>
      </c>
      <c r="R484" s="134">
        <v>0</v>
      </c>
      <c r="S484" s="134">
        <v>0</v>
      </c>
      <c r="T484" s="134">
        <v>0</v>
      </c>
      <c r="U484" s="134">
        <v>0</v>
      </c>
      <c r="V484" s="134">
        <v>0</v>
      </c>
      <c r="W484" s="134">
        <v>0</v>
      </c>
      <c r="X484" s="134">
        <v>0</v>
      </c>
      <c r="Y484" s="134">
        <v>1</v>
      </c>
      <c r="Z484" s="78">
        <f t="shared" si="66"/>
        <v>9</v>
      </c>
      <c r="AA484" s="17"/>
      <c r="AC484" s="42" t="s">
        <v>89</v>
      </c>
      <c r="AD484" s="46" t="s">
        <v>148</v>
      </c>
    </row>
    <row r="485" spans="1:30" ht="15" customHeight="1" x14ac:dyDescent="0.25">
      <c r="A485" s="15"/>
      <c r="B485" s="60" t="s">
        <v>272</v>
      </c>
      <c r="C485" s="380" t="s">
        <v>314</v>
      </c>
      <c r="D485" s="380"/>
      <c r="E485" s="380"/>
      <c r="F485" s="380"/>
      <c r="G485" s="380"/>
      <c r="H485" s="380"/>
      <c r="I485" s="380"/>
      <c r="J485" s="380"/>
      <c r="K485" s="134">
        <v>0</v>
      </c>
      <c r="L485" s="134">
        <v>0</v>
      </c>
      <c r="M485" s="134">
        <v>0</v>
      </c>
      <c r="N485" s="134">
        <v>0</v>
      </c>
      <c r="O485" s="134">
        <v>0</v>
      </c>
      <c r="P485" s="134">
        <v>0</v>
      </c>
      <c r="Q485" s="134">
        <v>0</v>
      </c>
      <c r="R485" s="134">
        <v>0</v>
      </c>
      <c r="S485" s="134">
        <v>1</v>
      </c>
      <c r="T485" s="134">
        <v>0</v>
      </c>
      <c r="U485" s="134">
        <v>0</v>
      </c>
      <c r="V485" s="134">
        <v>0</v>
      </c>
      <c r="W485" s="134">
        <v>0</v>
      </c>
      <c r="X485" s="134">
        <v>0</v>
      </c>
      <c r="Y485" s="134">
        <v>0</v>
      </c>
      <c r="Z485" s="78">
        <f t="shared" si="66"/>
        <v>1</v>
      </c>
      <c r="AA485" s="17"/>
      <c r="AC485" s="42" t="s">
        <v>89</v>
      </c>
      <c r="AD485" s="46" t="s">
        <v>149</v>
      </c>
    </row>
    <row r="486" spans="1:30" ht="15" customHeight="1" x14ac:dyDescent="0.25">
      <c r="A486" s="15"/>
      <c r="B486" s="96"/>
      <c r="C486" s="379"/>
      <c r="D486" s="380"/>
      <c r="E486" s="380"/>
      <c r="F486" s="380"/>
      <c r="G486" s="380"/>
      <c r="H486" s="380"/>
      <c r="I486" s="380"/>
      <c r="J486" s="380"/>
      <c r="K486" s="96" t="s">
        <v>274</v>
      </c>
      <c r="L486" s="96"/>
      <c r="M486" s="96"/>
      <c r="N486" s="96"/>
      <c r="O486" s="96"/>
      <c r="P486" s="96"/>
      <c r="Q486" s="96"/>
      <c r="R486" s="96"/>
      <c r="S486" s="96"/>
      <c r="T486" s="96"/>
      <c r="U486" s="96"/>
      <c r="V486" s="96"/>
      <c r="W486" s="96"/>
      <c r="X486" s="96"/>
      <c r="Y486" s="96"/>
      <c r="Z486" s="96"/>
      <c r="AA486" s="17"/>
      <c r="AC486" s="42" t="s">
        <v>89</v>
      </c>
      <c r="AD486" s="46" t="s">
        <v>150</v>
      </c>
    </row>
    <row r="487" spans="1:30" ht="33" customHeight="1" x14ac:dyDescent="0.25">
      <c r="A487" s="15" t="s">
        <v>36</v>
      </c>
      <c r="B487" s="369" t="s">
        <v>482</v>
      </c>
      <c r="C487" s="369"/>
      <c r="D487" s="369"/>
      <c r="E487" s="369"/>
      <c r="F487" s="369"/>
      <c r="G487" s="369"/>
      <c r="H487" s="369"/>
      <c r="I487" s="369"/>
      <c r="J487" s="369"/>
      <c r="K487" s="79">
        <f t="shared" ref="K487:Y487" si="67">SUM(K476:K486)</f>
        <v>9</v>
      </c>
      <c r="L487" s="79">
        <f t="shared" si="67"/>
        <v>7</v>
      </c>
      <c r="M487" s="79">
        <f t="shared" si="67"/>
        <v>8</v>
      </c>
      <c r="N487" s="79">
        <f t="shared" si="67"/>
        <v>15</v>
      </c>
      <c r="O487" s="79">
        <f t="shared" si="67"/>
        <v>22</v>
      </c>
      <c r="P487" s="79">
        <f t="shared" si="67"/>
        <v>19</v>
      </c>
      <c r="Q487" s="79">
        <f t="shared" si="67"/>
        <v>18</v>
      </c>
      <c r="R487" s="79">
        <f t="shared" si="67"/>
        <v>9</v>
      </c>
      <c r="S487" s="79">
        <f t="shared" si="67"/>
        <v>18</v>
      </c>
      <c r="T487" s="79">
        <f t="shared" si="67"/>
        <v>6</v>
      </c>
      <c r="U487" s="79">
        <f t="shared" si="67"/>
        <v>9</v>
      </c>
      <c r="V487" s="79">
        <f t="shared" si="67"/>
        <v>14</v>
      </c>
      <c r="W487" s="79">
        <f t="shared" si="67"/>
        <v>5</v>
      </c>
      <c r="X487" s="79">
        <f t="shared" si="67"/>
        <v>2</v>
      </c>
      <c r="Y487" s="79">
        <f t="shared" si="67"/>
        <v>9</v>
      </c>
      <c r="Z487" s="79">
        <f t="shared" ref="Z487:Z493" si="68">SUM(K487:Y487)</f>
        <v>170</v>
      </c>
      <c r="AC487" s="42"/>
      <c r="AD487" s="46" t="s">
        <v>182</v>
      </c>
    </row>
    <row r="488" spans="1:30" ht="31.5" customHeight="1" x14ac:dyDescent="0.25">
      <c r="A488" s="15" t="s">
        <v>60</v>
      </c>
      <c r="B488" s="19" t="s">
        <v>266</v>
      </c>
      <c r="C488" s="381" t="s">
        <v>315</v>
      </c>
      <c r="D488" s="381"/>
      <c r="E488" s="381"/>
      <c r="F488" s="381"/>
      <c r="G488" s="381"/>
      <c r="H488" s="381"/>
      <c r="I488" s="381"/>
      <c r="J488" s="382"/>
      <c r="K488" s="134">
        <v>0</v>
      </c>
      <c r="L488" s="134">
        <v>0</v>
      </c>
      <c r="M488" s="134">
        <v>0</v>
      </c>
      <c r="N488" s="134">
        <v>0</v>
      </c>
      <c r="O488" s="134">
        <v>1</v>
      </c>
      <c r="P488" s="134">
        <v>1</v>
      </c>
      <c r="Q488" s="134">
        <v>0</v>
      </c>
      <c r="R488" s="134">
        <v>0</v>
      </c>
      <c r="S488" s="134">
        <v>1</v>
      </c>
      <c r="T488" s="134">
        <v>0</v>
      </c>
      <c r="U488" s="134">
        <v>0</v>
      </c>
      <c r="V488" s="134">
        <v>0</v>
      </c>
      <c r="W488" s="134">
        <v>0</v>
      </c>
      <c r="X488" s="134">
        <v>0</v>
      </c>
      <c r="Y488" s="134">
        <v>2</v>
      </c>
      <c r="Z488" s="78">
        <f t="shared" si="68"/>
        <v>5</v>
      </c>
      <c r="AA488" s="17"/>
      <c r="AC488" s="42" t="s">
        <v>89</v>
      </c>
      <c r="AD488" s="46" t="s">
        <v>151</v>
      </c>
    </row>
    <row r="489" spans="1:30" ht="15" customHeight="1" x14ac:dyDescent="0.25">
      <c r="A489" s="15" t="s">
        <v>62</v>
      </c>
      <c r="B489" s="60" t="s">
        <v>61</v>
      </c>
      <c r="C489" s="380" t="s">
        <v>316</v>
      </c>
      <c r="D489" s="380"/>
      <c r="E489" s="380"/>
      <c r="F489" s="380"/>
      <c r="G489" s="380"/>
      <c r="H489" s="380"/>
      <c r="I489" s="380"/>
      <c r="J489" s="380"/>
      <c r="K489" s="134">
        <v>0</v>
      </c>
      <c r="L489" s="134">
        <v>0</v>
      </c>
      <c r="M489" s="134">
        <v>0</v>
      </c>
      <c r="N489" s="134">
        <v>0</v>
      </c>
      <c r="O489" s="134">
        <v>0</v>
      </c>
      <c r="P489" s="134">
        <v>0</v>
      </c>
      <c r="Q489" s="134">
        <v>0</v>
      </c>
      <c r="R489" s="134">
        <v>0</v>
      </c>
      <c r="S489" s="134">
        <v>0</v>
      </c>
      <c r="T489" s="134">
        <v>0</v>
      </c>
      <c r="U489" s="134">
        <v>0</v>
      </c>
      <c r="V489" s="134">
        <v>0</v>
      </c>
      <c r="W489" s="134">
        <v>0</v>
      </c>
      <c r="X489" s="134">
        <v>0</v>
      </c>
      <c r="Y489" s="134">
        <v>0</v>
      </c>
      <c r="Z489" s="78">
        <f t="shared" si="68"/>
        <v>0</v>
      </c>
      <c r="AA489" s="17"/>
      <c r="AC489" s="42" t="s">
        <v>89</v>
      </c>
      <c r="AD489" s="46" t="s">
        <v>152</v>
      </c>
    </row>
    <row r="490" spans="1:30" ht="15" customHeight="1" x14ac:dyDescent="0.25">
      <c r="A490" s="15"/>
      <c r="B490" s="60" t="s">
        <v>63</v>
      </c>
      <c r="C490" s="380" t="s">
        <v>317</v>
      </c>
      <c r="D490" s="380"/>
      <c r="E490" s="380"/>
      <c r="F490" s="380"/>
      <c r="G490" s="380"/>
      <c r="H490" s="380"/>
      <c r="I490" s="380"/>
      <c r="J490" s="380"/>
      <c r="K490" s="134">
        <v>0</v>
      </c>
      <c r="L490" s="134">
        <v>0</v>
      </c>
      <c r="M490" s="134">
        <v>0</v>
      </c>
      <c r="N490" s="134">
        <v>0</v>
      </c>
      <c r="O490" s="134">
        <v>0</v>
      </c>
      <c r="P490" s="134">
        <v>0</v>
      </c>
      <c r="Q490" s="134">
        <v>1</v>
      </c>
      <c r="R490" s="134">
        <v>0</v>
      </c>
      <c r="S490" s="134">
        <v>0</v>
      </c>
      <c r="T490" s="134">
        <v>0</v>
      </c>
      <c r="U490" s="134">
        <v>0</v>
      </c>
      <c r="V490" s="134">
        <v>0</v>
      </c>
      <c r="W490" s="134">
        <v>0</v>
      </c>
      <c r="X490" s="134">
        <v>0</v>
      </c>
      <c r="Y490" s="134">
        <v>0</v>
      </c>
      <c r="Z490" s="78">
        <f t="shared" si="68"/>
        <v>1</v>
      </c>
      <c r="AA490" s="17"/>
      <c r="AC490" s="42" t="s">
        <v>89</v>
      </c>
      <c r="AD490" s="46" t="s">
        <v>153</v>
      </c>
    </row>
    <row r="491" spans="1:30" ht="15" customHeight="1" x14ac:dyDescent="0.25">
      <c r="A491" s="15"/>
      <c r="B491" s="60" t="s">
        <v>260</v>
      </c>
      <c r="C491" s="380" t="s">
        <v>318</v>
      </c>
      <c r="D491" s="380"/>
      <c r="E491" s="380"/>
      <c r="F491" s="380"/>
      <c r="G491" s="380"/>
      <c r="H491" s="380"/>
      <c r="I491" s="380"/>
      <c r="J491" s="380"/>
      <c r="K491" s="134">
        <v>0</v>
      </c>
      <c r="L491" s="134">
        <v>0</v>
      </c>
      <c r="M491" s="134">
        <v>0</v>
      </c>
      <c r="N491" s="134">
        <v>0</v>
      </c>
      <c r="O491" s="134">
        <v>0</v>
      </c>
      <c r="P491" s="134">
        <v>0</v>
      </c>
      <c r="Q491" s="134">
        <v>0</v>
      </c>
      <c r="R491" s="134">
        <v>0</v>
      </c>
      <c r="S491" s="134">
        <v>1</v>
      </c>
      <c r="T491" s="134">
        <v>0</v>
      </c>
      <c r="U491" s="134">
        <v>0</v>
      </c>
      <c r="V491" s="134">
        <v>0</v>
      </c>
      <c r="W491" s="134">
        <v>0</v>
      </c>
      <c r="X491" s="134">
        <v>0</v>
      </c>
      <c r="Y491" s="134">
        <v>0</v>
      </c>
      <c r="Z491" s="78">
        <f t="shared" si="68"/>
        <v>1</v>
      </c>
      <c r="AA491" s="17"/>
      <c r="AC491" s="42" t="s">
        <v>89</v>
      </c>
      <c r="AD491" s="46" t="s">
        <v>154</v>
      </c>
    </row>
    <row r="492" spans="1:30" ht="15" customHeight="1" x14ac:dyDescent="0.25">
      <c r="A492" s="15"/>
      <c r="B492" s="60" t="s">
        <v>262</v>
      </c>
      <c r="C492" s="380" t="s">
        <v>319</v>
      </c>
      <c r="D492" s="380"/>
      <c r="E492" s="380"/>
      <c r="F492" s="380"/>
      <c r="G492" s="380"/>
      <c r="H492" s="380"/>
      <c r="I492" s="380"/>
      <c r="J492" s="380"/>
      <c r="K492" s="134">
        <v>0</v>
      </c>
      <c r="L492" s="134">
        <v>0</v>
      </c>
      <c r="M492" s="134">
        <v>0</v>
      </c>
      <c r="N492" s="134">
        <v>0</v>
      </c>
      <c r="O492" s="134">
        <v>0</v>
      </c>
      <c r="P492" s="134">
        <v>0</v>
      </c>
      <c r="Q492" s="134">
        <v>0</v>
      </c>
      <c r="R492" s="134">
        <v>0</v>
      </c>
      <c r="S492" s="134">
        <v>0</v>
      </c>
      <c r="T492" s="134">
        <v>0</v>
      </c>
      <c r="U492" s="134">
        <v>0</v>
      </c>
      <c r="V492" s="134">
        <v>0</v>
      </c>
      <c r="W492" s="134">
        <v>0</v>
      </c>
      <c r="X492" s="134">
        <v>0</v>
      </c>
      <c r="Y492" s="134">
        <v>0</v>
      </c>
      <c r="Z492" s="78">
        <f t="shared" si="68"/>
        <v>0</v>
      </c>
      <c r="AA492" s="17"/>
      <c r="AC492" s="42" t="s">
        <v>89</v>
      </c>
      <c r="AD492" s="46" t="s">
        <v>155</v>
      </c>
    </row>
    <row r="493" spans="1:30" ht="15" customHeight="1" x14ac:dyDescent="0.25">
      <c r="A493" s="15"/>
      <c r="B493" s="60" t="s">
        <v>264</v>
      </c>
      <c r="C493" s="380" t="s">
        <v>320</v>
      </c>
      <c r="D493" s="380"/>
      <c r="E493" s="380"/>
      <c r="F493" s="380"/>
      <c r="G493" s="380"/>
      <c r="H493" s="380"/>
      <c r="I493" s="380"/>
      <c r="J493" s="380"/>
      <c r="K493" s="134">
        <v>0</v>
      </c>
      <c r="L493" s="134">
        <v>0</v>
      </c>
      <c r="M493" s="134">
        <v>0</v>
      </c>
      <c r="N493" s="134">
        <v>0</v>
      </c>
      <c r="O493" s="134">
        <v>0</v>
      </c>
      <c r="P493" s="134">
        <v>0</v>
      </c>
      <c r="Q493" s="134">
        <v>0</v>
      </c>
      <c r="R493" s="134">
        <v>0</v>
      </c>
      <c r="S493" s="134">
        <v>0</v>
      </c>
      <c r="T493" s="134">
        <v>0</v>
      </c>
      <c r="U493" s="134">
        <v>0</v>
      </c>
      <c r="V493" s="134">
        <v>0</v>
      </c>
      <c r="W493" s="134">
        <v>0</v>
      </c>
      <c r="X493" s="134">
        <v>0</v>
      </c>
      <c r="Y493" s="134">
        <v>0</v>
      </c>
      <c r="Z493" s="78">
        <f t="shared" si="68"/>
        <v>0</v>
      </c>
      <c r="AA493" s="17"/>
      <c r="AC493" s="42" t="s">
        <v>89</v>
      </c>
      <c r="AD493" s="46" t="s">
        <v>156</v>
      </c>
    </row>
    <row r="494" spans="1:30" ht="15" customHeight="1" x14ac:dyDescent="0.25">
      <c r="A494" s="15"/>
      <c r="B494" s="99"/>
      <c r="C494" s="379"/>
      <c r="D494" s="380"/>
      <c r="E494" s="380"/>
      <c r="F494" s="380"/>
      <c r="G494" s="380"/>
      <c r="H494" s="380"/>
      <c r="I494" s="380"/>
      <c r="J494" s="380"/>
      <c r="K494" s="99" t="s">
        <v>274</v>
      </c>
      <c r="L494" s="99"/>
      <c r="M494" s="99"/>
      <c r="N494" s="99"/>
      <c r="O494" s="99"/>
      <c r="P494" s="99"/>
      <c r="Q494" s="99"/>
      <c r="R494" s="99"/>
      <c r="S494" s="99"/>
      <c r="T494" s="99"/>
      <c r="U494" s="99"/>
      <c r="V494" s="99"/>
      <c r="W494" s="99"/>
      <c r="X494" s="99"/>
      <c r="Y494" s="99"/>
      <c r="Z494" s="99"/>
      <c r="AA494" s="17"/>
      <c r="AC494" s="42" t="s">
        <v>89</v>
      </c>
      <c r="AD494" s="46" t="s">
        <v>157</v>
      </c>
    </row>
    <row r="495" spans="1:30" ht="15" customHeight="1" x14ac:dyDescent="0.25">
      <c r="A495" s="15"/>
      <c r="B495" s="99"/>
      <c r="C495" s="379"/>
      <c r="D495" s="380"/>
      <c r="E495" s="380"/>
      <c r="F495" s="380"/>
      <c r="G495" s="380"/>
      <c r="H495" s="380"/>
      <c r="I495" s="380"/>
      <c r="J495" s="380"/>
      <c r="K495" s="99" t="s">
        <v>274</v>
      </c>
      <c r="L495" s="99"/>
      <c r="M495" s="99"/>
      <c r="N495" s="99"/>
      <c r="O495" s="99"/>
      <c r="P495" s="99"/>
      <c r="Q495" s="99"/>
      <c r="R495" s="99"/>
      <c r="S495" s="99"/>
      <c r="T495" s="99"/>
      <c r="U495" s="99"/>
      <c r="V495" s="99"/>
      <c r="W495" s="99"/>
      <c r="X495" s="99"/>
      <c r="Y495" s="99"/>
      <c r="Z495" s="99"/>
      <c r="AA495" s="17"/>
      <c r="AC495" s="42" t="s">
        <v>89</v>
      </c>
      <c r="AD495" s="46" t="s">
        <v>158</v>
      </c>
    </row>
    <row r="496" spans="1:30" ht="15" customHeight="1" x14ac:dyDescent="0.25">
      <c r="A496" s="15"/>
      <c r="B496" s="99"/>
      <c r="C496" s="379"/>
      <c r="D496" s="380"/>
      <c r="E496" s="380"/>
      <c r="F496" s="380"/>
      <c r="G496" s="380"/>
      <c r="H496" s="380"/>
      <c r="I496" s="380"/>
      <c r="J496" s="380"/>
      <c r="K496" s="99" t="s">
        <v>274</v>
      </c>
      <c r="L496" s="99"/>
      <c r="M496" s="99"/>
      <c r="N496" s="99"/>
      <c r="O496" s="99"/>
      <c r="P496" s="99"/>
      <c r="Q496" s="99"/>
      <c r="R496" s="99"/>
      <c r="S496" s="99"/>
      <c r="T496" s="99"/>
      <c r="U496" s="99"/>
      <c r="V496" s="99"/>
      <c r="W496" s="99"/>
      <c r="X496" s="99"/>
      <c r="Y496" s="99"/>
      <c r="Z496" s="99"/>
      <c r="AA496" s="17"/>
      <c r="AC496" s="42" t="s">
        <v>89</v>
      </c>
      <c r="AD496" s="46" t="s">
        <v>159</v>
      </c>
    </row>
    <row r="497" spans="1:34" ht="15" customHeight="1" x14ac:dyDescent="0.25">
      <c r="A497" s="15"/>
      <c r="B497" s="99"/>
      <c r="C497" s="379"/>
      <c r="D497" s="380"/>
      <c r="E497" s="380"/>
      <c r="F497" s="380"/>
      <c r="G497" s="380"/>
      <c r="H497" s="380"/>
      <c r="I497" s="380"/>
      <c r="J497" s="380"/>
      <c r="K497" s="99" t="s">
        <v>274</v>
      </c>
      <c r="L497" s="99"/>
      <c r="M497" s="99"/>
      <c r="N497" s="99"/>
      <c r="O497" s="99"/>
      <c r="P497" s="99"/>
      <c r="Q497" s="99"/>
      <c r="R497" s="99"/>
      <c r="S497" s="99"/>
      <c r="T497" s="99"/>
      <c r="U497" s="99"/>
      <c r="V497" s="99"/>
      <c r="W497" s="99"/>
      <c r="X497" s="99"/>
      <c r="Y497" s="99"/>
      <c r="Z497" s="99"/>
      <c r="AA497" s="17"/>
      <c r="AC497" s="42" t="s">
        <v>89</v>
      </c>
      <c r="AD497" s="46" t="s">
        <v>160</v>
      </c>
    </row>
    <row r="498" spans="1:34" ht="15" customHeight="1" x14ac:dyDescent="0.25">
      <c r="A498" s="15"/>
      <c r="B498" s="99"/>
      <c r="C498" s="379"/>
      <c r="D498" s="380"/>
      <c r="E498" s="380"/>
      <c r="F498" s="380"/>
      <c r="G498" s="380"/>
      <c r="H498" s="380"/>
      <c r="I498" s="380"/>
      <c r="J498" s="380"/>
      <c r="K498" s="99" t="s">
        <v>274</v>
      </c>
      <c r="L498" s="99"/>
      <c r="M498" s="99"/>
      <c r="N498" s="99"/>
      <c r="O498" s="99"/>
      <c r="P498" s="99"/>
      <c r="Q498" s="99"/>
      <c r="R498" s="99"/>
      <c r="S498" s="99"/>
      <c r="T498" s="99"/>
      <c r="U498" s="99"/>
      <c r="V498" s="99"/>
      <c r="W498" s="99"/>
      <c r="X498" s="99"/>
      <c r="Y498" s="99"/>
      <c r="Z498" s="99"/>
      <c r="AA498" s="17"/>
      <c r="AC498" s="42" t="s">
        <v>89</v>
      </c>
      <c r="AD498" s="46" t="s">
        <v>161</v>
      </c>
    </row>
    <row r="499" spans="1:34" ht="33" customHeight="1" x14ac:dyDescent="0.25">
      <c r="A499" s="15" t="s">
        <v>36</v>
      </c>
      <c r="B499" s="369" t="s">
        <v>482</v>
      </c>
      <c r="C499" s="369"/>
      <c r="D499" s="369"/>
      <c r="E499" s="369"/>
      <c r="F499" s="369"/>
      <c r="G499" s="369"/>
      <c r="H499" s="369"/>
      <c r="I499" s="369"/>
      <c r="J499" s="369"/>
      <c r="K499" s="79">
        <f t="shared" ref="K499:Y499" si="69">SUM(K488:K498)</f>
        <v>0</v>
      </c>
      <c r="L499" s="79">
        <f t="shared" si="69"/>
        <v>0</v>
      </c>
      <c r="M499" s="79">
        <f t="shared" si="69"/>
        <v>0</v>
      </c>
      <c r="N499" s="79">
        <f t="shared" si="69"/>
        <v>0</v>
      </c>
      <c r="O499" s="79">
        <f t="shared" si="69"/>
        <v>1</v>
      </c>
      <c r="P499" s="79">
        <f t="shared" si="69"/>
        <v>1</v>
      </c>
      <c r="Q499" s="79">
        <f t="shared" si="69"/>
        <v>1</v>
      </c>
      <c r="R499" s="79">
        <f t="shared" si="69"/>
        <v>0</v>
      </c>
      <c r="S499" s="79">
        <f t="shared" si="69"/>
        <v>2</v>
      </c>
      <c r="T499" s="79">
        <f t="shared" si="69"/>
        <v>0</v>
      </c>
      <c r="U499" s="79">
        <f t="shared" si="69"/>
        <v>0</v>
      </c>
      <c r="V499" s="79">
        <f t="shared" si="69"/>
        <v>0</v>
      </c>
      <c r="W499" s="79">
        <f t="shared" si="69"/>
        <v>0</v>
      </c>
      <c r="X499" s="79">
        <f t="shared" si="69"/>
        <v>0</v>
      </c>
      <c r="Y499" s="79">
        <f t="shared" si="69"/>
        <v>2</v>
      </c>
      <c r="Z499" s="79">
        <f>SUM(K499:Y499)</f>
        <v>7</v>
      </c>
      <c r="AC499"/>
      <c r="AD499" s="46" t="s">
        <v>182</v>
      </c>
    </row>
    <row r="500" spans="1:34" ht="15.75" customHeight="1" x14ac:dyDescent="0.25">
      <c r="AA500" s="4" t="s">
        <v>95</v>
      </c>
      <c r="AC500"/>
    </row>
    <row r="501" spans="1:34" ht="16.5" customHeight="1" x14ac:dyDescent="0.25">
      <c r="A501" s="1"/>
      <c r="B501" s="1"/>
      <c r="C501" s="352" t="s">
        <v>38</v>
      </c>
      <c r="D501" s="353"/>
      <c r="E501" s="353"/>
      <c r="F501" s="353"/>
      <c r="G501" s="353"/>
      <c r="H501" s="353"/>
      <c r="I501" s="353"/>
      <c r="J501" s="353"/>
      <c r="K501" s="353"/>
      <c r="L501" s="353"/>
      <c r="M501" s="353"/>
      <c r="N501" s="352" t="s">
        <v>44</v>
      </c>
      <c r="O501" s="353"/>
      <c r="P501" s="353"/>
      <c r="Q501" s="353"/>
      <c r="R501" s="353"/>
      <c r="S501" s="353"/>
      <c r="T501" s="353"/>
      <c r="U501" s="353"/>
      <c r="V501" s="353"/>
      <c r="W501" s="353"/>
      <c r="X501" s="353"/>
      <c r="Y501" s="354"/>
      <c r="Z501" s="1"/>
      <c r="AA501" s="1"/>
      <c r="AC501"/>
    </row>
    <row r="502" spans="1:34" ht="21.75" customHeight="1" x14ac:dyDescent="0.25">
      <c r="A502" s="20"/>
      <c r="B502" s="2"/>
      <c r="C502" s="375" t="s">
        <v>489</v>
      </c>
      <c r="D502" s="376"/>
      <c r="E502" s="376"/>
      <c r="F502" s="375" t="s">
        <v>490</v>
      </c>
      <c r="G502" s="376"/>
      <c r="H502" s="376"/>
      <c r="I502" s="375" t="s">
        <v>491</v>
      </c>
      <c r="J502" s="376"/>
      <c r="K502" s="375" t="s">
        <v>492</v>
      </c>
      <c r="L502" s="375" t="s">
        <v>493</v>
      </c>
      <c r="M502" s="376"/>
      <c r="N502" s="183" t="s">
        <v>489</v>
      </c>
      <c r="O502" s="184" t="s">
        <v>490</v>
      </c>
      <c r="P502" s="375" t="s">
        <v>491</v>
      </c>
      <c r="Q502" s="376"/>
      <c r="R502" s="375" t="s">
        <v>492</v>
      </c>
      <c r="S502" s="376"/>
      <c r="T502" s="375" t="s">
        <v>493</v>
      </c>
      <c r="U502" s="376"/>
      <c r="V502" s="375" t="s">
        <v>494</v>
      </c>
      <c r="W502" s="376"/>
      <c r="X502" s="185" t="s">
        <v>495</v>
      </c>
      <c r="Y502" s="186" t="s">
        <v>496</v>
      </c>
      <c r="Z502" s="1"/>
      <c r="AC502"/>
    </row>
    <row r="503" spans="1:34" ht="22.5" customHeight="1" x14ac:dyDescent="0.25">
      <c r="A503" s="21"/>
      <c r="B503" s="22"/>
      <c r="C503" s="376"/>
      <c r="D503" s="376"/>
      <c r="E503" s="376"/>
      <c r="F503" s="376"/>
      <c r="G503" s="376"/>
      <c r="H503" s="376"/>
      <c r="I503" s="376"/>
      <c r="J503" s="376"/>
      <c r="K503" s="376"/>
      <c r="L503" s="376"/>
      <c r="M503" s="376"/>
      <c r="N503" s="187" t="s">
        <v>497</v>
      </c>
      <c r="O503" s="188" t="s">
        <v>498</v>
      </c>
      <c r="P503" s="377" t="s">
        <v>499</v>
      </c>
      <c r="Q503" s="378"/>
      <c r="R503" s="377" t="s">
        <v>500</v>
      </c>
      <c r="S503" s="378"/>
      <c r="T503" s="377" t="s">
        <v>501</v>
      </c>
      <c r="U503" s="378"/>
      <c r="V503" s="377" t="s">
        <v>502</v>
      </c>
      <c r="W503" s="378"/>
      <c r="X503" s="189" t="s">
        <v>503</v>
      </c>
      <c r="Y503" s="190" t="s">
        <v>504</v>
      </c>
      <c r="AC503"/>
    </row>
    <row r="504" spans="1:34" ht="15" customHeight="1" x14ac:dyDescent="0.25">
      <c r="AC504"/>
      <c r="AF504" s="45"/>
    </row>
    <row r="505" spans="1:34" ht="1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374"/>
      <c r="K505" s="374"/>
      <c r="L505" s="374"/>
      <c r="M505" s="374"/>
      <c r="N505" s="374"/>
      <c r="O505" s="374"/>
      <c r="P505" s="374"/>
      <c r="Q505" s="374"/>
      <c r="R505" s="374"/>
      <c r="S505" s="374"/>
      <c r="T505" s="374"/>
      <c r="U505" s="374"/>
      <c r="V505" s="374"/>
      <c r="W505" s="374"/>
      <c r="X505" s="1"/>
      <c r="Y505" s="2"/>
      <c r="Z505" s="1"/>
      <c r="AA505" s="3"/>
      <c r="AC505"/>
      <c r="AD505" t="s">
        <v>444</v>
      </c>
      <c r="AH505" s="132" t="s">
        <v>486</v>
      </c>
    </row>
    <row r="506" spans="1:34" ht="22.5" customHeight="1" x14ac:dyDescent="0.25">
      <c r="J506" s="370" t="s">
        <v>4</v>
      </c>
      <c r="K506" s="370"/>
      <c r="L506" s="370"/>
      <c r="M506" s="370"/>
      <c r="N506" s="5" t="s">
        <v>413</v>
      </c>
      <c r="O506" s="5"/>
      <c r="P506" s="5"/>
      <c r="Q506" s="5"/>
      <c r="R506" s="5" t="s">
        <v>5</v>
      </c>
      <c r="S506" s="5"/>
      <c r="T506" s="5"/>
      <c r="U506" s="5" t="s">
        <v>412</v>
      </c>
      <c r="W506" s="5"/>
      <c r="X506" s="6"/>
      <c r="Y506" s="371" t="s">
        <v>2</v>
      </c>
      <c r="Z506" s="371"/>
      <c r="AC506"/>
      <c r="AH506" s="132" t="s">
        <v>485</v>
      </c>
    </row>
    <row r="507" spans="1:34" ht="22.5" customHeight="1" x14ac:dyDescent="0.25">
      <c r="J507" s="370" t="s">
        <v>6</v>
      </c>
      <c r="K507" s="370"/>
      <c r="L507" s="370"/>
      <c r="M507" s="370"/>
      <c r="N507" s="5" t="s">
        <v>413</v>
      </c>
      <c r="O507" s="5"/>
      <c r="P507" s="5"/>
      <c r="Q507" s="5"/>
      <c r="R507" s="5" t="s">
        <v>7</v>
      </c>
      <c r="S507" s="5"/>
      <c r="T507" s="5"/>
      <c r="U507" s="5" t="s">
        <v>411</v>
      </c>
      <c r="W507" s="5"/>
      <c r="X507" s="6"/>
      <c r="Y507" s="371"/>
      <c r="Z507" s="371"/>
      <c r="AC507"/>
    </row>
    <row r="508" spans="1:34" ht="22.5" customHeight="1" x14ac:dyDescent="0.25">
      <c r="J508" s="372"/>
      <c r="K508" s="372"/>
      <c r="L508" s="372"/>
      <c r="M508" s="372"/>
      <c r="N508" s="5"/>
      <c r="O508" s="5"/>
      <c r="P508" s="5"/>
      <c r="Q508" s="5"/>
      <c r="R508" s="5" t="s">
        <v>8</v>
      </c>
      <c r="S508" s="5"/>
      <c r="T508" s="5"/>
      <c r="U508" s="5" t="s">
        <v>411</v>
      </c>
      <c r="W508" s="5"/>
      <c r="X508" s="1"/>
      <c r="Y508" s="373" t="s">
        <v>444</v>
      </c>
      <c r="Z508" s="373"/>
      <c r="AC508"/>
    </row>
    <row r="509" spans="1:34" ht="21.75" customHeight="1" x14ac:dyDescent="0.25">
      <c r="J509" s="58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366"/>
      <c r="X509" s="366"/>
      <c r="Y509" s="366"/>
      <c r="Z509" s="366"/>
      <c r="AC509"/>
    </row>
    <row r="510" spans="1:34" ht="21.75" customHeight="1" x14ac:dyDescent="0.25">
      <c r="J510" s="58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366"/>
      <c r="X510" s="366"/>
      <c r="Y510" s="366"/>
      <c r="Z510" s="366"/>
      <c r="AC510"/>
    </row>
    <row r="511" spans="1:34" ht="21.75" customHeight="1" x14ac:dyDescent="0.25">
      <c r="J511" s="58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367" t="s">
        <v>445</v>
      </c>
      <c r="X511" s="367"/>
      <c r="Y511" s="367"/>
      <c r="Z511" s="367"/>
      <c r="AC511"/>
    </row>
    <row r="512" spans="1:34" ht="24.95" customHeight="1" x14ac:dyDescent="0.25">
      <c r="A512" s="59" t="s">
        <v>9</v>
      </c>
      <c r="B512" s="368" t="s">
        <v>10</v>
      </c>
      <c r="C512" s="368"/>
      <c r="D512" s="368"/>
      <c r="E512" s="368"/>
      <c r="F512" s="368"/>
      <c r="G512" s="368"/>
      <c r="H512" s="368"/>
      <c r="I512" s="368"/>
      <c r="J512" s="368"/>
      <c r="K512" s="368" t="s">
        <v>11</v>
      </c>
      <c r="L512" s="368"/>
      <c r="M512" s="368"/>
      <c r="N512" s="368"/>
      <c r="O512" s="368"/>
      <c r="P512" s="368"/>
      <c r="Q512" s="368"/>
      <c r="R512" s="368"/>
      <c r="S512" s="368"/>
      <c r="T512" s="368"/>
      <c r="U512" s="368"/>
      <c r="V512" s="368"/>
      <c r="W512" s="368"/>
      <c r="X512" s="368"/>
      <c r="Y512" s="368"/>
      <c r="Z512" s="368"/>
      <c r="AC512"/>
    </row>
    <row r="513" spans="1:30" ht="48.75" customHeight="1" x14ac:dyDescent="0.25">
      <c r="A513" s="59" t="s">
        <v>57</v>
      </c>
      <c r="B513" s="369" t="s">
        <v>58</v>
      </c>
      <c r="C513" s="369"/>
      <c r="D513" s="369"/>
      <c r="E513" s="369"/>
      <c r="F513" s="369"/>
      <c r="G513" s="369"/>
      <c r="H513" s="369"/>
      <c r="I513" s="369"/>
      <c r="J513" s="369"/>
      <c r="K513" s="9" t="s">
        <v>216</v>
      </c>
      <c r="L513" s="9" t="s">
        <v>220</v>
      </c>
      <c r="M513" s="9" t="s">
        <v>222</v>
      </c>
      <c r="N513" s="9" t="s">
        <v>224</v>
      </c>
      <c r="O513" s="9" t="s">
        <v>226</v>
      </c>
      <c r="P513" s="9" t="s">
        <v>228</v>
      </c>
      <c r="Q513" s="9" t="s">
        <v>230</v>
      </c>
      <c r="R513" s="9" t="s">
        <v>232</v>
      </c>
      <c r="S513" s="9" t="s">
        <v>234</v>
      </c>
      <c r="T513" s="9" t="s">
        <v>236</v>
      </c>
      <c r="U513" s="9" t="s">
        <v>238</v>
      </c>
      <c r="V513" s="9" t="s">
        <v>240</v>
      </c>
      <c r="W513" s="9" t="s">
        <v>242</v>
      </c>
      <c r="X513" s="9" t="s">
        <v>244</v>
      </c>
      <c r="Y513" s="9" t="s">
        <v>246</v>
      </c>
      <c r="Z513" s="59" t="s">
        <v>216</v>
      </c>
      <c r="AC513"/>
      <c r="AD513" s="65" t="s">
        <v>218</v>
      </c>
    </row>
    <row r="514" spans="1:30" ht="12.75" customHeight="1" x14ac:dyDescent="0.25">
      <c r="A514" s="10" t="s">
        <v>13</v>
      </c>
      <c r="B514" s="360" t="s">
        <v>14</v>
      </c>
      <c r="C514" s="360"/>
      <c r="D514" s="360"/>
      <c r="E514" s="360"/>
      <c r="F514" s="360"/>
      <c r="G514" s="360"/>
      <c r="H514" s="360"/>
      <c r="I514" s="360"/>
      <c r="J514" s="360"/>
      <c r="K514" s="11" t="s">
        <v>15</v>
      </c>
      <c r="L514" s="11" t="s">
        <v>16</v>
      </c>
      <c r="M514" s="11" t="s">
        <v>17</v>
      </c>
      <c r="N514" s="11" t="s">
        <v>18</v>
      </c>
      <c r="O514" s="11" t="s">
        <v>19</v>
      </c>
      <c r="P514" s="11" t="s">
        <v>20</v>
      </c>
      <c r="Q514" s="11" t="s">
        <v>21</v>
      </c>
      <c r="R514" s="11" t="s">
        <v>22</v>
      </c>
      <c r="S514" s="11" t="s">
        <v>23</v>
      </c>
      <c r="T514" s="11" t="s">
        <v>24</v>
      </c>
      <c r="U514" s="11" t="s">
        <v>25</v>
      </c>
      <c r="V514" s="11" t="s">
        <v>26</v>
      </c>
      <c r="W514" s="11" t="s">
        <v>27</v>
      </c>
      <c r="X514" s="11" t="s">
        <v>28</v>
      </c>
      <c r="Y514" s="11" t="s">
        <v>29</v>
      </c>
      <c r="Z514" s="11" t="s">
        <v>30</v>
      </c>
      <c r="AA514" s="12"/>
      <c r="AC514"/>
      <c r="AD514" s="49"/>
    </row>
    <row r="515" spans="1:30" ht="15" customHeight="1" x14ac:dyDescent="0.25">
      <c r="A515" s="383" t="s">
        <v>59</v>
      </c>
      <c r="B515" s="383"/>
      <c r="C515" s="383"/>
      <c r="D515" s="383"/>
      <c r="E515" s="383"/>
      <c r="F515" s="383"/>
      <c r="G515" s="383"/>
      <c r="H515" s="383"/>
      <c r="I515" s="383"/>
      <c r="J515" s="383"/>
      <c r="K515" s="384"/>
      <c r="L515" s="385"/>
      <c r="M515" s="385"/>
      <c r="N515" s="385"/>
      <c r="O515" s="385"/>
      <c r="P515" s="385"/>
      <c r="Q515" s="385"/>
      <c r="R515" s="385"/>
      <c r="S515" s="385"/>
      <c r="T515" s="385"/>
      <c r="U515" s="385"/>
      <c r="V515" s="385"/>
      <c r="W515" s="385"/>
      <c r="X515" s="385"/>
      <c r="Y515" s="385"/>
      <c r="Z515" s="386"/>
      <c r="AA515" s="14"/>
      <c r="AC515"/>
      <c r="AD515" s="69"/>
    </row>
    <row r="516" spans="1:30" ht="30" customHeight="1" x14ac:dyDescent="0.25">
      <c r="A516" s="15" t="s">
        <v>60</v>
      </c>
      <c r="B516" s="16" t="s">
        <v>264</v>
      </c>
      <c r="C516" s="381" t="s">
        <v>305</v>
      </c>
      <c r="D516" s="381"/>
      <c r="E516" s="381"/>
      <c r="F516" s="381"/>
      <c r="G516" s="381"/>
      <c r="H516" s="381"/>
      <c r="I516" s="381"/>
      <c r="J516" s="382"/>
      <c r="K516" s="78">
        <f t="shared" ref="K516:K525" si="70">Z476</f>
        <v>23</v>
      </c>
      <c r="L516" s="134">
        <v>0</v>
      </c>
      <c r="M516" s="134">
        <v>0</v>
      </c>
      <c r="N516" s="134">
        <v>0</v>
      </c>
      <c r="O516" s="134">
        <v>0</v>
      </c>
      <c r="P516" s="134">
        <v>0</v>
      </c>
      <c r="Q516" s="134">
        <v>1</v>
      </c>
      <c r="R516" s="134">
        <v>2</v>
      </c>
      <c r="S516" s="134">
        <v>3</v>
      </c>
      <c r="T516" s="134">
        <v>1</v>
      </c>
      <c r="U516" s="134">
        <v>3</v>
      </c>
      <c r="V516" s="134">
        <v>1</v>
      </c>
      <c r="W516" s="134">
        <v>0</v>
      </c>
      <c r="X516" s="134">
        <v>0</v>
      </c>
      <c r="Y516" s="134">
        <v>1</v>
      </c>
      <c r="Z516" s="78">
        <f t="shared" ref="Z516:Z525" si="71">SUM(K516:Y516)</f>
        <v>35</v>
      </c>
      <c r="AA516" s="17"/>
      <c r="AC516" s="42" t="s">
        <v>89</v>
      </c>
      <c r="AD516" s="46" t="s">
        <v>140</v>
      </c>
    </row>
    <row r="517" spans="1:30" ht="15" customHeight="1" x14ac:dyDescent="0.25">
      <c r="A517" s="15" t="s">
        <v>62</v>
      </c>
      <c r="B517" s="60" t="s">
        <v>61</v>
      </c>
      <c r="C517" s="380" t="s">
        <v>306</v>
      </c>
      <c r="D517" s="380"/>
      <c r="E517" s="380"/>
      <c r="F517" s="380"/>
      <c r="G517" s="380"/>
      <c r="H517" s="380"/>
      <c r="I517" s="380"/>
      <c r="J517" s="380"/>
      <c r="K517" s="78">
        <f t="shared" si="70"/>
        <v>90</v>
      </c>
      <c r="L517" s="134">
        <v>2</v>
      </c>
      <c r="M517" s="134">
        <v>1</v>
      </c>
      <c r="N517" s="134">
        <v>2</v>
      </c>
      <c r="O517" s="134">
        <v>3</v>
      </c>
      <c r="P517" s="134">
        <v>2</v>
      </c>
      <c r="Q517" s="134">
        <v>4</v>
      </c>
      <c r="R517" s="134">
        <v>2</v>
      </c>
      <c r="S517" s="134">
        <v>9</v>
      </c>
      <c r="T517" s="134">
        <v>4</v>
      </c>
      <c r="U517" s="134">
        <v>1</v>
      </c>
      <c r="V517" s="134">
        <v>5</v>
      </c>
      <c r="W517" s="134">
        <v>1</v>
      </c>
      <c r="X517" s="134">
        <v>0</v>
      </c>
      <c r="Y517" s="134">
        <v>2</v>
      </c>
      <c r="Z517" s="78">
        <f t="shared" si="71"/>
        <v>128</v>
      </c>
      <c r="AA517" s="17"/>
      <c r="AC517" s="42" t="s">
        <v>89</v>
      </c>
      <c r="AD517" s="46" t="s">
        <v>141</v>
      </c>
    </row>
    <row r="518" spans="1:30" ht="15" customHeight="1" x14ac:dyDescent="0.25">
      <c r="A518" s="15"/>
      <c r="B518" s="60" t="s">
        <v>63</v>
      </c>
      <c r="C518" s="380" t="s">
        <v>307</v>
      </c>
      <c r="D518" s="380"/>
      <c r="E518" s="380"/>
      <c r="F518" s="380"/>
      <c r="G518" s="380"/>
      <c r="H518" s="380"/>
      <c r="I518" s="380"/>
      <c r="J518" s="380"/>
      <c r="K518" s="78">
        <f t="shared" si="70"/>
        <v>3</v>
      </c>
      <c r="L518" s="134">
        <v>0</v>
      </c>
      <c r="M518" s="134">
        <v>0</v>
      </c>
      <c r="N518" s="134">
        <v>0</v>
      </c>
      <c r="O518" s="134">
        <v>1</v>
      </c>
      <c r="P518" s="134">
        <v>3</v>
      </c>
      <c r="Q518" s="134">
        <v>2</v>
      </c>
      <c r="R518" s="134">
        <v>0</v>
      </c>
      <c r="S518" s="134">
        <v>0</v>
      </c>
      <c r="T518" s="134">
        <v>0</v>
      </c>
      <c r="U518" s="134">
        <v>2</v>
      </c>
      <c r="V518" s="134">
        <v>0</v>
      </c>
      <c r="W518" s="134">
        <v>0</v>
      </c>
      <c r="X518" s="134">
        <v>0</v>
      </c>
      <c r="Y518" s="134">
        <v>0</v>
      </c>
      <c r="Z518" s="78">
        <f t="shared" si="71"/>
        <v>11</v>
      </c>
      <c r="AA518" s="17"/>
      <c r="AC518" s="42" t="s">
        <v>89</v>
      </c>
      <c r="AD518" s="46" t="s">
        <v>142</v>
      </c>
    </row>
    <row r="519" spans="1:30" ht="15" customHeight="1" x14ac:dyDescent="0.25">
      <c r="A519" s="15"/>
      <c r="B519" s="60" t="s">
        <v>260</v>
      </c>
      <c r="C519" s="380" t="s">
        <v>308</v>
      </c>
      <c r="D519" s="380"/>
      <c r="E519" s="380"/>
      <c r="F519" s="380"/>
      <c r="G519" s="380"/>
      <c r="H519" s="380"/>
      <c r="I519" s="380"/>
      <c r="J519" s="380"/>
      <c r="K519" s="78">
        <f t="shared" si="70"/>
        <v>27</v>
      </c>
      <c r="L519" s="134">
        <v>0</v>
      </c>
      <c r="M519" s="134">
        <v>0</v>
      </c>
      <c r="N519" s="134">
        <v>1</v>
      </c>
      <c r="O519" s="134">
        <v>0</v>
      </c>
      <c r="P519" s="134">
        <v>1</v>
      </c>
      <c r="Q519" s="134">
        <v>0</v>
      </c>
      <c r="R519" s="134">
        <v>1</v>
      </c>
      <c r="S519" s="134">
        <v>0</v>
      </c>
      <c r="T519" s="134">
        <v>0</v>
      </c>
      <c r="U519" s="134">
        <v>1</v>
      </c>
      <c r="V519" s="134">
        <v>2</v>
      </c>
      <c r="W519" s="134">
        <v>0</v>
      </c>
      <c r="X519" s="134">
        <v>0</v>
      </c>
      <c r="Y519" s="134">
        <v>1</v>
      </c>
      <c r="Z519" s="78">
        <f t="shared" si="71"/>
        <v>34</v>
      </c>
      <c r="AA519" s="17"/>
      <c r="AC519" s="42" t="s">
        <v>89</v>
      </c>
      <c r="AD519" s="46" t="s">
        <v>143</v>
      </c>
    </row>
    <row r="520" spans="1:30" ht="15" customHeight="1" x14ac:dyDescent="0.25">
      <c r="A520" s="15"/>
      <c r="B520" s="60" t="s">
        <v>262</v>
      </c>
      <c r="C520" s="380" t="s">
        <v>309</v>
      </c>
      <c r="D520" s="380"/>
      <c r="E520" s="380"/>
      <c r="F520" s="380"/>
      <c r="G520" s="380"/>
      <c r="H520" s="380"/>
      <c r="I520" s="380"/>
      <c r="J520" s="380"/>
      <c r="K520" s="78">
        <f t="shared" si="70"/>
        <v>3</v>
      </c>
      <c r="L520" s="134">
        <v>0</v>
      </c>
      <c r="M520" s="134">
        <v>0</v>
      </c>
      <c r="N520" s="134">
        <v>0</v>
      </c>
      <c r="O520" s="134">
        <v>0</v>
      </c>
      <c r="P520" s="134">
        <v>0</v>
      </c>
      <c r="Q520" s="134">
        <v>0</v>
      </c>
      <c r="R520" s="134">
        <v>0</v>
      </c>
      <c r="S520" s="134">
        <v>0</v>
      </c>
      <c r="T520" s="134">
        <v>0</v>
      </c>
      <c r="U520" s="134">
        <v>0</v>
      </c>
      <c r="V520" s="134">
        <v>0</v>
      </c>
      <c r="W520" s="134">
        <v>0</v>
      </c>
      <c r="X520" s="134">
        <v>0</v>
      </c>
      <c r="Y520" s="134">
        <v>0</v>
      </c>
      <c r="Z520" s="78">
        <f t="shared" si="71"/>
        <v>3</v>
      </c>
      <c r="AA520" s="17"/>
      <c r="AC520" s="42" t="s">
        <v>89</v>
      </c>
      <c r="AD520" s="46" t="s">
        <v>144</v>
      </c>
    </row>
    <row r="521" spans="1:30" ht="15" customHeight="1" x14ac:dyDescent="0.25">
      <c r="A521" s="15"/>
      <c r="B521" s="60" t="s">
        <v>264</v>
      </c>
      <c r="C521" s="380" t="s">
        <v>310</v>
      </c>
      <c r="D521" s="380"/>
      <c r="E521" s="380"/>
      <c r="F521" s="380"/>
      <c r="G521" s="380"/>
      <c r="H521" s="380"/>
      <c r="I521" s="380"/>
      <c r="J521" s="380"/>
      <c r="K521" s="78">
        <f t="shared" si="70"/>
        <v>11</v>
      </c>
      <c r="L521" s="134">
        <v>0</v>
      </c>
      <c r="M521" s="134">
        <v>0</v>
      </c>
      <c r="N521" s="134">
        <v>0</v>
      </c>
      <c r="O521" s="134">
        <v>0</v>
      </c>
      <c r="P521" s="134">
        <v>0</v>
      </c>
      <c r="Q521" s="134">
        <v>0</v>
      </c>
      <c r="R521" s="134">
        <v>1</v>
      </c>
      <c r="S521" s="134">
        <v>0</v>
      </c>
      <c r="T521" s="134">
        <v>0</v>
      </c>
      <c r="U521" s="134">
        <v>1</v>
      </c>
      <c r="V521" s="134">
        <v>0</v>
      </c>
      <c r="W521" s="134">
        <v>1</v>
      </c>
      <c r="X521" s="134">
        <v>0</v>
      </c>
      <c r="Y521" s="134">
        <v>0</v>
      </c>
      <c r="Z521" s="78">
        <f t="shared" si="71"/>
        <v>14</v>
      </c>
      <c r="AA521" s="17"/>
      <c r="AC521" s="42" t="s">
        <v>89</v>
      </c>
      <c r="AD521" s="46" t="s">
        <v>145</v>
      </c>
    </row>
    <row r="522" spans="1:30" ht="15" customHeight="1" x14ac:dyDescent="0.25">
      <c r="A522" s="15"/>
      <c r="B522" s="60" t="s">
        <v>266</v>
      </c>
      <c r="C522" s="380" t="s">
        <v>311</v>
      </c>
      <c r="D522" s="380"/>
      <c r="E522" s="380"/>
      <c r="F522" s="380"/>
      <c r="G522" s="380"/>
      <c r="H522" s="380"/>
      <c r="I522" s="380"/>
      <c r="J522" s="380"/>
      <c r="K522" s="78">
        <f t="shared" si="70"/>
        <v>1</v>
      </c>
      <c r="L522" s="134">
        <v>0</v>
      </c>
      <c r="M522" s="134">
        <v>0</v>
      </c>
      <c r="N522" s="134">
        <v>0</v>
      </c>
      <c r="O522" s="134">
        <v>0</v>
      </c>
      <c r="P522" s="134">
        <v>0</v>
      </c>
      <c r="Q522" s="134">
        <v>1</v>
      </c>
      <c r="R522" s="134">
        <v>0</v>
      </c>
      <c r="S522" s="134">
        <v>0</v>
      </c>
      <c r="T522" s="134">
        <v>0</v>
      </c>
      <c r="U522" s="134">
        <v>0</v>
      </c>
      <c r="V522" s="134">
        <v>1</v>
      </c>
      <c r="W522" s="134">
        <v>0</v>
      </c>
      <c r="X522" s="134">
        <v>0</v>
      </c>
      <c r="Y522" s="134">
        <v>0</v>
      </c>
      <c r="Z522" s="78">
        <f t="shared" si="71"/>
        <v>3</v>
      </c>
      <c r="AA522" s="17"/>
      <c r="AC522" s="42" t="s">
        <v>89</v>
      </c>
      <c r="AD522" s="46" t="s">
        <v>146</v>
      </c>
    </row>
    <row r="523" spans="1:30" ht="15" customHeight="1" x14ac:dyDescent="0.25">
      <c r="A523" s="15"/>
      <c r="B523" s="60" t="s">
        <v>268</v>
      </c>
      <c r="C523" s="380" t="s">
        <v>312</v>
      </c>
      <c r="D523" s="380"/>
      <c r="E523" s="380"/>
      <c r="F523" s="380"/>
      <c r="G523" s="380"/>
      <c r="H523" s="380"/>
      <c r="I523" s="380"/>
      <c r="J523" s="380"/>
      <c r="K523" s="78">
        <f t="shared" si="70"/>
        <v>2</v>
      </c>
      <c r="L523" s="134">
        <v>0</v>
      </c>
      <c r="M523" s="134">
        <v>0</v>
      </c>
      <c r="N523" s="134">
        <v>0</v>
      </c>
      <c r="O523" s="134">
        <v>0</v>
      </c>
      <c r="P523" s="134">
        <v>0</v>
      </c>
      <c r="Q523" s="134">
        <v>0</v>
      </c>
      <c r="R523" s="134">
        <v>0</v>
      </c>
      <c r="S523" s="134">
        <v>1</v>
      </c>
      <c r="T523" s="134">
        <v>1</v>
      </c>
      <c r="U523" s="134">
        <v>0</v>
      </c>
      <c r="V523" s="134">
        <v>0</v>
      </c>
      <c r="W523" s="134">
        <v>0</v>
      </c>
      <c r="X523" s="134">
        <v>0</v>
      </c>
      <c r="Y523" s="134">
        <v>0</v>
      </c>
      <c r="Z523" s="78">
        <f t="shared" si="71"/>
        <v>4</v>
      </c>
      <c r="AA523" s="17"/>
      <c r="AC523" s="42" t="s">
        <v>89</v>
      </c>
      <c r="AD523" s="46" t="s">
        <v>147</v>
      </c>
    </row>
    <row r="524" spans="1:30" ht="15" customHeight="1" x14ac:dyDescent="0.25">
      <c r="A524" s="15"/>
      <c r="B524" s="60" t="s">
        <v>270</v>
      </c>
      <c r="C524" s="380" t="s">
        <v>313</v>
      </c>
      <c r="D524" s="380"/>
      <c r="E524" s="380"/>
      <c r="F524" s="380"/>
      <c r="G524" s="380"/>
      <c r="H524" s="380"/>
      <c r="I524" s="380"/>
      <c r="J524" s="380"/>
      <c r="K524" s="78">
        <f t="shared" si="70"/>
        <v>9</v>
      </c>
      <c r="L524" s="134">
        <v>0</v>
      </c>
      <c r="M524" s="134">
        <v>0</v>
      </c>
      <c r="N524" s="134">
        <v>0</v>
      </c>
      <c r="O524" s="134">
        <v>0</v>
      </c>
      <c r="P524" s="134">
        <v>0</v>
      </c>
      <c r="Q524" s="134">
        <v>0</v>
      </c>
      <c r="R524" s="134">
        <v>0</v>
      </c>
      <c r="S524" s="134">
        <v>0</v>
      </c>
      <c r="T524" s="134">
        <v>0</v>
      </c>
      <c r="U524" s="134">
        <v>1</v>
      </c>
      <c r="V524" s="134">
        <v>1</v>
      </c>
      <c r="W524" s="134">
        <v>1</v>
      </c>
      <c r="X524" s="134">
        <v>0</v>
      </c>
      <c r="Y524" s="134">
        <v>1</v>
      </c>
      <c r="Z524" s="78">
        <f t="shared" si="71"/>
        <v>13</v>
      </c>
      <c r="AA524" s="17"/>
      <c r="AC524" s="42" t="s">
        <v>89</v>
      </c>
      <c r="AD524" s="46" t="s">
        <v>148</v>
      </c>
    </row>
    <row r="525" spans="1:30" ht="15" customHeight="1" x14ac:dyDescent="0.25">
      <c r="A525" s="15"/>
      <c r="B525" s="60" t="s">
        <v>272</v>
      </c>
      <c r="C525" s="380" t="s">
        <v>314</v>
      </c>
      <c r="D525" s="380"/>
      <c r="E525" s="380"/>
      <c r="F525" s="380"/>
      <c r="G525" s="380"/>
      <c r="H525" s="380"/>
      <c r="I525" s="380"/>
      <c r="J525" s="380"/>
      <c r="K525" s="78">
        <f t="shared" si="70"/>
        <v>1</v>
      </c>
      <c r="L525" s="134">
        <v>0</v>
      </c>
      <c r="M525" s="134">
        <v>0</v>
      </c>
      <c r="N525" s="134">
        <v>0</v>
      </c>
      <c r="O525" s="134">
        <v>0</v>
      </c>
      <c r="P525" s="134">
        <v>0</v>
      </c>
      <c r="Q525" s="134">
        <v>0</v>
      </c>
      <c r="R525" s="134">
        <v>0</v>
      </c>
      <c r="S525" s="134">
        <v>0</v>
      </c>
      <c r="T525" s="134">
        <v>0</v>
      </c>
      <c r="U525" s="134">
        <v>2</v>
      </c>
      <c r="V525" s="134">
        <v>0</v>
      </c>
      <c r="W525" s="134">
        <v>0</v>
      </c>
      <c r="X525" s="134">
        <v>0</v>
      </c>
      <c r="Y525" s="134">
        <v>0</v>
      </c>
      <c r="Z525" s="78">
        <f t="shared" si="71"/>
        <v>3</v>
      </c>
      <c r="AA525" s="17"/>
      <c r="AC525" s="42" t="s">
        <v>89</v>
      </c>
      <c r="AD525" s="46" t="s">
        <v>149</v>
      </c>
    </row>
    <row r="526" spans="1:30" ht="15" customHeight="1" x14ac:dyDescent="0.25">
      <c r="A526" s="15"/>
      <c r="B526" s="97"/>
      <c r="C526" s="379"/>
      <c r="D526" s="380"/>
      <c r="E526" s="380"/>
      <c r="F526" s="380"/>
      <c r="G526" s="380"/>
      <c r="H526" s="380"/>
      <c r="I526" s="380"/>
      <c r="J526" s="380"/>
      <c r="K526" s="97" t="s">
        <v>274</v>
      </c>
      <c r="L526" s="97"/>
      <c r="M526" s="97"/>
      <c r="N526" s="97"/>
      <c r="O526" s="97"/>
      <c r="P526" s="97"/>
      <c r="Q526" s="97"/>
      <c r="R526" s="97"/>
      <c r="S526" s="97"/>
      <c r="T526" s="97"/>
      <c r="U526" s="97"/>
      <c r="V526" s="97"/>
      <c r="W526" s="97"/>
      <c r="X526" s="97"/>
      <c r="Y526" s="97"/>
      <c r="Z526" s="97"/>
      <c r="AA526" s="17"/>
      <c r="AC526" s="42" t="s">
        <v>89</v>
      </c>
      <c r="AD526" s="46" t="s">
        <v>150</v>
      </c>
    </row>
    <row r="527" spans="1:30" ht="33" customHeight="1" x14ac:dyDescent="0.25">
      <c r="A527" s="15" t="s">
        <v>36</v>
      </c>
      <c r="B527" s="369" t="s">
        <v>482</v>
      </c>
      <c r="C527" s="369"/>
      <c r="D527" s="369"/>
      <c r="E527" s="369"/>
      <c r="F527" s="369"/>
      <c r="G527" s="369"/>
      <c r="H527" s="369"/>
      <c r="I527" s="369"/>
      <c r="J527" s="369"/>
      <c r="K527" s="79">
        <f t="shared" ref="K527:Y527" si="72">SUM(K516:K526)</f>
        <v>170</v>
      </c>
      <c r="L527" s="79">
        <f t="shared" si="72"/>
        <v>2</v>
      </c>
      <c r="M527" s="79">
        <f t="shared" si="72"/>
        <v>1</v>
      </c>
      <c r="N527" s="79">
        <f t="shared" si="72"/>
        <v>3</v>
      </c>
      <c r="O527" s="79">
        <f t="shared" si="72"/>
        <v>4</v>
      </c>
      <c r="P527" s="79">
        <f t="shared" si="72"/>
        <v>6</v>
      </c>
      <c r="Q527" s="79">
        <f t="shared" si="72"/>
        <v>8</v>
      </c>
      <c r="R527" s="79">
        <f t="shared" si="72"/>
        <v>6</v>
      </c>
      <c r="S527" s="79">
        <f t="shared" si="72"/>
        <v>13</v>
      </c>
      <c r="T527" s="79">
        <f t="shared" si="72"/>
        <v>6</v>
      </c>
      <c r="U527" s="79">
        <f t="shared" si="72"/>
        <v>11</v>
      </c>
      <c r="V527" s="79">
        <f t="shared" si="72"/>
        <v>10</v>
      </c>
      <c r="W527" s="79">
        <f t="shared" si="72"/>
        <v>3</v>
      </c>
      <c r="X527" s="79">
        <f t="shared" si="72"/>
        <v>0</v>
      </c>
      <c r="Y527" s="79">
        <f t="shared" si="72"/>
        <v>5</v>
      </c>
      <c r="Z527" s="79">
        <f t="shared" ref="Z527:Z533" si="73">SUM(K527:Y527)</f>
        <v>248</v>
      </c>
      <c r="AC527" s="42"/>
      <c r="AD527" s="46" t="s">
        <v>183</v>
      </c>
    </row>
    <row r="528" spans="1:30" ht="31.5" customHeight="1" x14ac:dyDescent="0.25">
      <c r="A528" s="15" t="s">
        <v>60</v>
      </c>
      <c r="B528" s="19" t="s">
        <v>266</v>
      </c>
      <c r="C528" s="381" t="s">
        <v>315</v>
      </c>
      <c r="D528" s="381"/>
      <c r="E528" s="381"/>
      <c r="F528" s="381"/>
      <c r="G528" s="381"/>
      <c r="H528" s="381"/>
      <c r="I528" s="381"/>
      <c r="J528" s="382"/>
      <c r="K528" s="78">
        <f t="shared" ref="K528:K533" si="74">Z488</f>
        <v>5</v>
      </c>
      <c r="L528" s="134">
        <v>1</v>
      </c>
      <c r="M528" s="134">
        <v>0</v>
      </c>
      <c r="N528" s="134">
        <v>0</v>
      </c>
      <c r="O528" s="134">
        <v>0</v>
      </c>
      <c r="P528" s="134">
        <v>1</v>
      </c>
      <c r="Q528" s="134">
        <v>0</v>
      </c>
      <c r="R528" s="134">
        <v>0</v>
      </c>
      <c r="S528" s="134">
        <v>0</v>
      </c>
      <c r="T528" s="134">
        <v>1</v>
      </c>
      <c r="U528" s="134">
        <v>0</v>
      </c>
      <c r="V528" s="134">
        <v>0</v>
      </c>
      <c r="W528" s="134">
        <v>0</v>
      </c>
      <c r="X528" s="134">
        <v>2</v>
      </c>
      <c r="Y528" s="134">
        <v>1</v>
      </c>
      <c r="Z528" s="78">
        <f t="shared" si="73"/>
        <v>11</v>
      </c>
      <c r="AA528" s="17"/>
      <c r="AC528" s="42" t="s">
        <v>89</v>
      </c>
      <c r="AD528" s="46" t="s">
        <v>151</v>
      </c>
    </row>
    <row r="529" spans="1:32" ht="15" customHeight="1" x14ac:dyDescent="0.25">
      <c r="A529" s="15" t="s">
        <v>62</v>
      </c>
      <c r="B529" s="60" t="s">
        <v>61</v>
      </c>
      <c r="C529" s="380" t="s">
        <v>316</v>
      </c>
      <c r="D529" s="380"/>
      <c r="E529" s="380"/>
      <c r="F529" s="380"/>
      <c r="G529" s="380"/>
      <c r="H529" s="380"/>
      <c r="I529" s="380"/>
      <c r="J529" s="380"/>
      <c r="K529" s="78">
        <f t="shared" si="74"/>
        <v>0</v>
      </c>
      <c r="L529" s="134">
        <v>0</v>
      </c>
      <c r="M529" s="134">
        <v>0</v>
      </c>
      <c r="N529" s="134">
        <v>0</v>
      </c>
      <c r="O529" s="134">
        <v>0</v>
      </c>
      <c r="P529" s="134">
        <v>0</v>
      </c>
      <c r="Q529" s="134">
        <v>0</v>
      </c>
      <c r="R529" s="134">
        <v>0</v>
      </c>
      <c r="S529" s="134">
        <v>0</v>
      </c>
      <c r="T529" s="134">
        <v>0</v>
      </c>
      <c r="U529" s="134">
        <v>0</v>
      </c>
      <c r="V529" s="134">
        <v>0</v>
      </c>
      <c r="W529" s="134">
        <v>0</v>
      </c>
      <c r="X529" s="134">
        <v>0</v>
      </c>
      <c r="Y529" s="134">
        <v>0</v>
      </c>
      <c r="Z529" s="78">
        <f t="shared" si="73"/>
        <v>0</v>
      </c>
      <c r="AA529" s="17"/>
      <c r="AC529" s="42" t="s">
        <v>89</v>
      </c>
      <c r="AD529" s="46" t="s">
        <v>152</v>
      </c>
    </row>
    <row r="530" spans="1:32" ht="15" customHeight="1" x14ac:dyDescent="0.25">
      <c r="A530" s="15"/>
      <c r="B530" s="60" t="s">
        <v>63</v>
      </c>
      <c r="C530" s="380" t="s">
        <v>317</v>
      </c>
      <c r="D530" s="380"/>
      <c r="E530" s="380"/>
      <c r="F530" s="380"/>
      <c r="G530" s="380"/>
      <c r="H530" s="380"/>
      <c r="I530" s="380"/>
      <c r="J530" s="380"/>
      <c r="K530" s="78">
        <f t="shared" si="74"/>
        <v>1</v>
      </c>
      <c r="L530" s="134">
        <v>0</v>
      </c>
      <c r="M530" s="134">
        <v>0</v>
      </c>
      <c r="N530" s="134">
        <v>0</v>
      </c>
      <c r="O530" s="134">
        <v>0</v>
      </c>
      <c r="P530" s="134">
        <v>0</v>
      </c>
      <c r="Q530" s="134">
        <v>0</v>
      </c>
      <c r="R530" s="134">
        <v>0</v>
      </c>
      <c r="S530" s="134">
        <v>0</v>
      </c>
      <c r="T530" s="134">
        <v>0</v>
      </c>
      <c r="U530" s="134">
        <v>0</v>
      </c>
      <c r="V530" s="134">
        <v>0</v>
      </c>
      <c r="W530" s="134">
        <v>0</v>
      </c>
      <c r="X530" s="134">
        <v>0</v>
      </c>
      <c r="Y530" s="134">
        <v>0</v>
      </c>
      <c r="Z530" s="78">
        <f t="shared" si="73"/>
        <v>1</v>
      </c>
      <c r="AA530" s="17"/>
      <c r="AC530" s="42" t="s">
        <v>89</v>
      </c>
      <c r="AD530" s="46" t="s">
        <v>153</v>
      </c>
    </row>
    <row r="531" spans="1:32" ht="15" customHeight="1" x14ac:dyDescent="0.25">
      <c r="A531" s="15"/>
      <c r="B531" s="60" t="s">
        <v>260</v>
      </c>
      <c r="C531" s="380" t="s">
        <v>318</v>
      </c>
      <c r="D531" s="380"/>
      <c r="E531" s="380"/>
      <c r="F531" s="380"/>
      <c r="G531" s="380"/>
      <c r="H531" s="380"/>
      <c r="I531" s="380"/>
      <c r="J531" s="380"/>
      <c r="K531" s="78">
        <f t="shared" si="74"/>
        <v>1</v>
      </c>
      <c r="L531" s="134">
        <v>1</v>
      </c>
      <c r="M531" s="134">
        <v>0</v>
      </c>
      <c r="N531" s="134">
        <v>0</v>
      </c>
      <c r="O531" s="134">
        <v>0</v>
      </c>
      <c r="P531" s="134">
        <v>0</v>
      </c>
      <c r="Q531" s="134">
        <v>0</v>
      </c>
      <c r="R531" s="134">
        <v>0</v>
      </c>
      <c r="S531" s="134">
        <v>0</v>
      </c>
      <c r="T531" s="134">
        <v>0</v>
      </c>
      <c r="U531" s="134">
        <v>0</v>
      </c>
      <c r="V531" s="134">
        <v>0</v>
      </c>
      <c r="W531" s="134">
        <v>0</v>
      </c>
      <c r="X531" s="134">
        <v>0</v>
      </c>
      <c r="Y531" s="134">
        <v>0</v>
      </c>
      <c r="Z531" s="78">
        <f t="shared" si="73"/>
        <v>2</v>
      </c>
      <c r="AA531" s="17"/>
      <c r="AC531" s="42" t="s">
        <v>89</v>
      </c>
      <c r="AD531" s="46" t="s">
        <v>154</v>
      </c>
    </row>
    <row r="532" spans="1:32" ht="15" customHeight="1" x14ac:dyDescent="0.25">
      <c r="A532" s="15"/>
      <c r="B532" s="60" t="s">
        <v>262</v>
      </c>
      <c r="C532" s="380" t="s">
        <v>319</v>
      </c>
      <c r="D532" s="380"/>
      <c r="E532" s="380"/>
      <c r="F532" s="380"/>
      <c r="G532" s="380"/>
      <c r="H532" s="380"/>
      <c r="I532" s="380"/>
      <c r="J532" s="380"/>
      <c r="K532" s="78">
        <f t="shared" si="74"/>
        <v>0</v>
      </c>
      <c r="L532" s="134">
        <v>0</v>
      </c>
      <c r="M532" s="134">
        <v>0</v>
      </c>
      <c r="N532" s="134">
        <v>0</v>
      </c>
      <c r="O532" s="134">
        <v>0</v>
      </c>
      <c r="P532" s="134">
        <v>0</v>
      </c>
      <c r="Q532" s="134">
        <v>0</v>
      </c>
      <c r="R532" s="134">
        <v>0</v>
      </c>
      <c r="S532" s="134">
        <v>0</v>
      </c>
      <c r="T532" s="134">
        <v>0</v>
      </c>
      <c r="U532" s="134">
        <v>0</v>
      </c>
      <c r="V532" s="134">
        <v>0</v>
      </c>
      <c r="W532" s="134">
        <v>0</v>
      </c>
      <c r="X532" s="134">
        <v>0</v>
      </c>
      <c r="Y532" s="134">
        <v>0</v>
      </c>
      <c r="Z532" s="78">
        <f t="shared" si="73"/>
        <v>0</v>
      </c>
      <c r="AA532" s="17"/>
      <c r="AC532" s="42" t="s">
        <v>89</v>
      </c>
      <c r="AD532" s="46" t="s">
        <v>155</v>
      </c>
    </row>
    <row r="533" spans="1:32" ht="15" customHeight="1" x14ac:dyDescent="0.25">
      <c r="A533" s="15"/>
      <c r="B533" s="60" t="s">
        <v>264</v>
      </c>
      <c r="C533" s="380" t="s">
        <v>320</v>
      </c>
      <c r="D533" s="380"/>
      <c r="E533" s="380"/>
      <c r="F533" s="380"/>
      <c r="G533" s="380"/>
      <c r="H533" s="380"/>
      <c r="I533" s="380"/>
      <c r="J533" s="380"/>
      <c r="K533" s="78">
        <f t="shared" si="74"/>
        <v>0</v>
      </c>
      <c r="L533" s="134">
        <v>0</v>
      </c>
      <c r="M533" s="134">
        <v>0</v>
      </c>
      <c r="N533" s="134">
        <v>0</v>
      </c>
      <c r="O533" s="134">
        <v>0</v>
      </c>
      <c r="P533" s="134">
        <v>0</v>
      </c>
      <c r="Q533" s="134">
        <v>0</v>
      </c>
      <c r="R533" s="134">
        <v>0</v>
      </c>
      <c r="S533" s="134">
        <v>0</v>
      </c>
      <c r="T533" s="134">
        <v>0</v>
      </c>
      <c r="U533" s="134">
        <v>0</v>
      </c>
      <c r="V533" s="134">
        <v>0</v>
      </c>
      <c r="W533" s="134">
        <v>0</v>
      </c>
      <c r="X533" s="134">
        <v>0</v>
      </c>
      <c r="Y533" s="134">
        <v>0</v>
      </c>
      <c r="Z533" s="78">
        <f t="shared" si="73"/>
        <v>0</v>
      </c>
      <c r="AA533" s="17"/>
      <c r="AC533" s="42" t="s">
        <v>89</v>
      </c>
      <c r="AD533" s="46" t="s">
        <v>156</v>
      </c>
    </row>
    <row r="534" spans="1:32" ht="15" customHeight="1" x14ac:dyDescent="0.25">
      <c r="A534" s="15"/>
      <c r="B534" s="100"/>
      <c r="C534" s="379"/>
      <c r="D534" s="380"/>
      <c r="E534" s="380"/>
      <c r="F534" s="380"/>
      <c r="G534" s="380"/>
      <c r="H534" s="380"/>
      <c r="I534" s="380"/>
      <c r="J534" s="380"/>
      <c r="K534" s="100" t="s">
        <v>274</v>
      </c>
      <c r="L534" s="100"/>
      <c r="M534" s="100"/>
      <c r="N534" s="100"/>
      <c r="O534" s="100"/>
      <c r="P534" s="100"/>
      <c r="Q534" s="100"/>
      <c r="R534" s="100"/>
      <c r="S534" s="100"/>
      <c r="T534" s="100"/>
      <c r="U534" s="100"/>
      <c r="V534" s="100"/>
      <c r="W534" s="100"/>
      <c r="X534" s="100"/>
      <c r="Y534" s="100"/>
      <c r="Z534" s="100"/>
      <c r="AA534" s="17"/>
      <c r="AC534" s="42" t="s">
        <v>89</v>
      </c>
      <c r="AD534" s="46" t="s">
        <v>157</v>
      </c>
    </row>
    <row r="535" spans="1:32" ht="15" customHeight="1" x14ac:dyDescent="0.25">
      <c r="A535" s="15"/>
      <c r="B535" s="100"/>
      <c r="C535" s="379"/>
      <c r="D535" s="380"/>
      <c r="E535" s="380"/>
      <c r="F535" s="380"/>
      <c r="G535" s="380"/>
      <c r="H535" s="380"/>
      <c r="I535" s="380"/>
      <c r="J535" s="380"/>
      <c r="K535" s="100" t="s">
        <v>274</v>
      </c>
      <c r="L535" s="100"/>
      <c r="M535" s="100"/>
      <c r="N535" s="100"/>
      <c r="O535" s="100"/>
      <c r="P535" s="100"/>
      <c r="Q535" s="100"/>
      <c r="R535" s="100"/>
      <c r="S535" s="100"/>
      <c r="T535" s="100"/>
      <c r="U535" s="100"/>
      <c r="V535" s="100"/>
      <c r="W535" s="100"/>
      <c r="X535" s="100"/>
      <c r="Y535" s="100"/>
      <c r="Z535" s="100"/>
      <c r="AA535" s="17"/>
      <c r="AC535" s="42" t="s">
        <v>89</v>
      </c>
      <c r="AD535" s="46" t="s">
        <v>158</v>
      </c>
    </row>
    <row r="536" spans="1:32" ht="15" customHeight="1" x14ac:dyDescent="0.25">
      <c r="A536" s="15"/>
      <c r="B536" s="100"/>
      <c r="C536" s="379"/>
      <c r="D536" s="380"/>
      <c r="E536" s="380"/>
      <c r="F536" s="380"/>
      <c r="G536" s="380"/>
      <c r="H536" s="380"/>
      <c r="I536" s="380"/>
      <c r="J536" s="380"/>
      <c r="K536" s="100" t="s">
        <v>274</v>
      </c>
      <c r="L536" s="100"/>
      <c r="M536" s="100"/>
      <c r="N536" s="100"/>
      <c r="O536" s="100"/>
      <c r="P536" s="100"/>
      <c r="Q536" s="100"/>
      <c r="R536" s="100"/>
      <c r="S536" s="100"/>
      <c r="T536" s="100"/>
      <c r="U536" s="100"/>
      <c r="V536" s="100"/>
      <c r="W536" s="100"/>
      <c r="X536" s="100"/>
      <c r="Y536" s="100"/>
      <c r="Z536" s="100"/>
      <c r="AA536" s="17"/>
      <c r="AC536" s="42" t="s">
        <v>89</v>
      </c>
      <c r="AD536" s="46" t="s">
        <v>159</v>
      </c>
    </row>
    <row r="537" spans="1:32" ht="15" customHeight="1" x14ac:dyDescent="0.25">
      <c r="A537" s="15"/>
      <c r="B537" s="100"/>
      <c r="C537" s="379"/>
      <c r="D537" s="380"/>
      <c r="E537" s="380"/>
      <c r="F537" s="380"/>
      <c r="G537" s="380"/>
      <c r="H537" s="380"/>
      <c r="I537" s="380"/>
      <c r="J537" s="380"/>
      <c r="K537" s="100" t="s">
        <v>274</v>
      </c>
      <c r="L537" s="100"/>
      <c r="M537" s="100"/>
      <c r="N537" s="100"/>
      <c r="O537" s="100"/>
      <c r="P537" s="100"/>
      <c r="Q537" s="100"/>
      <c r="R537" s="100"/>
      <c r="S537" s="100"/>
      <c r="T537" s="100"/>
      <c r="U537" s="100"/>
      <c r="V537" s="100"/>
      <c r="W537" s="100"/>
      <c r="X537" s="100"/>
      <c r="Y537" s="100"/>
      <c r="Z537" s="100"/>
      <c r="AA537" s="17"/>
      <c r="AC537" s="42" t="s">
        <v>89</v>
      </c>
      <c r="AD537" s="46" t="s">
        <v>160</v>
      </c>
    </row>
    <row r="538" spans="1:32" ht="15" customHeight="1" x14ac:dyDescent="0.25">
      <c r="A538" s="15"/>
      <c r="B538" s="100"/>
      <c r="C538" s="379"/>
      <c r="D538" s="380"/>
      <c r="E538" s="380"/>
      <c r="F538" s="380"/>
      <c r="G538" s="380"/>
      <c r="H538" s="380"/>
      <c r="I538" s="380"/>
      <c r="J538" s="380"/>
      <c r="K538" s="100" t="s">
        <v>274</v>
      </c>
      <c r="L538" s="100"/>
      <c r="M538" s="100"/>
      <c r="N538" s="100"/>
      <c r="O538" s="100"/>
      <c r="P538" s="100"/>
      <c r="Q538" s="100"/>
      <c r="R538" s="100"/>
      <c r="S538" s="100"/>
      <c r="T538" s="100"/>
      <c r="U538" s="100"/>
      <c r="V538" s="100"/>
      <c r="W538" s="100"/>
      <c r="X538" s="100"/>
      <c r="Y538" s="100"/>
      <c r="Z538" s="100"/>
      <c r="AA538" s="17"/>
      <c r="AC538" s="42" t="s">
        <v>89</v>
      </c>
      <c r="AD538" s="46" t="s">
        <v>161</v>
      </c>
    </row>
    <row r="539" spans="1:32" ht="33" customHeight="1" x14ac:dyDescent="0.25">
      <c r="A539" s="15" t="s">
        <v>36</v>
      </c>
      <c r="B539" s="369" t="s">
        <v>482</v>
      </c>
      <c r="C539" s="369"/>
      <c r="D539" s="369"/>
      <c r="E539" s="369"/>
      <c r="F539" s="369"/>
      <c r="G539" s="369"/>
      <c r="H539" s="369"/>
      <c r="I539" s="369"/>
      <c r="J539" s="369"/>
      <c r="K539" s="79">
        <f t="shared" ref="K539:Y539" si="75">SUM(K528:K538)</f>
        <v>7</v>
      </c>
      <c r="L539" s="79">
        <f t="shared" si="75"/>
        <v>2</v>
      </c>
      <c r="M539" s="79">
        <f t="shared" si="75"/>
        <v>0</v>
      </c>
      <c r="N539" s="79">
        <f t="shared" si="75"/>
        <v>0</v>
      </c>
      <c r="O539" s="79">
        <f t="shared" si="75"/>
        <v>0</v>
      </c>
      <c r="P539" s="79">
        <f t="shared" si="75"/>
        <v>1</v>
      </c>
      <c r="Q539" s="79">
        <f t="shared" si="75"/>
        <v>0</v>
      </c>
      <c r="R539" s="79">
        <f t="shared" si="75"/>
        <v>0</v>
      </c>
      <c r="S539" s="79">
        <f t="shared" si="75"/>
        <v>0</v>
      </c>
      <c r="T539" s="79">
        <f t="shared" si="75"/>
        <v>1</v>
      </c>
      <c r="U539" s="79">
        <f t="shared" si="75"/>
        <v>0</v>
      </c>
      <c r="V539" s="79">
        <f t="shared" si="75"/>
        <v>0</v>
      </c>
      <c r="W539" s="79">
        <f t="shared" si="75"/>
        <v>0</v>
      </c>
      <c r="X539" s="79">
        <f t="shared" si="75"/>
        <v>2</v>
      </c>
      <c r="Y539" s="79">
        <f t="shared" si="75"/>
        <v>1</v>
      </c>
      <c r="Z539" s="79">
        <f>SUM(K539:Y539)</f>
        <v>14</v>
      </c>
      <c r="AC539"/>
      <c r="AD539" s="46" t="s">
        <v>183</v>
      </c>
    </row>
    <row r="540" spans="1:32" ht="15.75" customHeight="1" x14ac:dyDescent="0.25">
      <c r="AA540" s="4" t="s">
        <v>95</v>
      </c>
      <c r="AC540"/>
    </row>
    <row r="541" spans="1:32" ht="16.5" customHeight="1" x14ac:dyDescent="0.25">
      <c r="A541" s="1"/>
      <c r="B541" s="1"/>
      <c r="C541" s="352" t="s">
        <v>38</v>
      </c>
      <c r="D541" s="353"/>
      <c r="E541" s="353"/>
      <c r="F541" s="353"/>
      <c r="G541" s="353"/>
      <c r="H541" s="353"/>
      <c r="I541" s="353"/>
      <c r="J541" s="353"/>
      <c r="K541" s="353"/>
      <c r="L541" s="353"/>
      <c r="M541" s="353"/>
      <c r="N541" s="352" t="s">
        <v>44</v>
      </c>
      <c r="O541" s="353"/>
      <c r="P541" s="353"/>
      <c r="Q541" s="353"/>
      <c r="R541" s="353"/>
      <c r="S541" s="353"/>
      <c r="T541" s="353"/>
      <c r="U541" s="353"/>
      <c r="V541" s="353"/>
      <c r="W541" s="353"/>
      <c r="X541" s="353"/>
      <c r="Y541" s="354"/>
      <c r="Z541" s="1"/>
      <c r="AA541" s="1"/>
      <c r="AC541"/>
    </row>
    <row r="542" spans="1:32" ht="21.75" customHeight="1" x14ac:dyDescent="0.25">
      <c r="A542" s="20"/>
      <c r="B542" s="2"/>
      <c r="C542" s="375" t="s">
        <v>489</v>
      </c>
      <c r="D542" s="376"/>
      <c r="E542" s="376"/>
      <c r="F542" s="375" t="s">
        <v>490</v>
      </c>
      <c r="G542" s="376"/>
      <c r="H542" s="376"/>
      <c r="I542" s="375" t="s">
        <v>491</v>
      </c>
      <c r="J542" s="376"/>
      <c r="K542" s="375" t="s">
        <v>492</v>
      </c>
      <c r="L542" s="375" t="s">
        <v>493</v>
      </c>
      <c r="M542" s="376"/>
      <c r="N542" s="191" t="s">
        <v>489</v>
      </c>
      <c r="O542" s="192" t="s">
        <v>490</v>
      </c>
      <c r="P542" s="375" t="s">
        <v>491</v>
      </c>
      <c r="Q542" s="376"/>
      <c r="R542" s="375" t="s">
        <v>492</v>
      </c>
      <c r="S542" s="376"/>
      <c r="T542" s="375" t="s">
        <v>493</v>
      </c>
      <c r="U542" s="376"/>
      <c r="V542" s="375" t="s">
        <v>494</v>
      </c>
      <c r="W542" s="376"/>
      <c r="X542" s="193" t="s">
        <v>495</v>
      </c>
      <c r="Y542" s="194" t="s">
        <v>496</v>
      </c>
      <c r="Z542" s="1"/>
      <c r="AC542"/>
    </row>
    <row r="543" spans="1:32" ht="22.5" customHeight="1" x14ac:dyDescent="0.25">
      <c r="A543" s="21"/>
      <c r="B543" s="22"/>
      <c r="C543" s="376"/>
      <c r="D543" s="376"/>
      <c r="E543" s="376"/>
      <c r="F543" s="376"/>
      <c r="G543" s="376"/>
      <c r="H543" s="376"/>
      <c r="I543" s="376"/>
      <c r="J543" s="376"/>
      <c r="K543" s="376"/>
      <c r="L543" s="376"/>
      <c r="M543" s="376"/>
      <c r="N543" s="195" t="s">
        <v>497</v>
      </c>
      <c r="O543" s="196" t="s">
        <v>498</v>
      </c>
      <c r="P543" s="377" t="s">
        <v>499</v>
      </c>
      <c r="Q543" s="378"/>
      <c r="R543" s="377" t="s">
        <v>500</v>
      </c>
      <c r="S543" s="378"/>
      <c r="T543" s="377" t="s">
        <v>501</v>
      </c>
      <c r="U543" s="378"/>
      <c r="V543" s="377" t="s">
        <v>502</v>
      </c>
      <c r="W543" s="378"/>
      <c r="X543" s="197" t="s">
        <v>503</v>
      </c>
      <c r="Y543" s="198" t="s">
        <v>504</v>
      </c>
      <c r="AC543"/>
    </row>
    <row r="544" spans="1:32" ht="15" customHeight="1" x14ac:dyDescent="0.25">
      <c r="AC544"/>
      <c r="AF544" s="45"/>
    </row>
    <row r="545" spans="1:34" ht="1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374"/>
      <c r="K545" s="374"/>
      <c r="L545" s="374"/>
      <c r="M545" s="374"/>
      <c r="N545" s="374"/>
      <c r="O545" s="374"/>
      <c r="P545" s="374"/>
      <c r="Q545" s="374"/>
      <c r="R545" s="374"/>
      <c r="S545" s="374"/>
      <c r="T545" s="374"/>
      <c r="U545" s="374"/>
      <c r="V545" s="374"/>
      <c r="W545" s="374"/>
      <c r="X545" s="1"/>
      <c r="Y545" s="2"/>
      <c r="Z545" s="1"/>
      <c r="AA545" s="3"/>
      <c r="AC545"/>
      <c r="AD545" t="s">
        <v>464</v>
      </c>
      <c r="AH545" s="132" t="s">
        <v>486</v>
      </c>
    </row>
    <row r="546" spans="1:34" ht="22.5" customHeight="1" x14ac:dyDescent="0.25">
      <c r="J546" s="370" t="s">
        <v>4</v>
      </c>
      <c r="K546" s="370"/>
      <c r="L546" s="370"/>
      <c r="M546" s="370"/>
      <c r="N546" s="5" t="s">
        <v>413</v>
      </c>
      <c r="O546" s="5"/>
      <c r="P546" s="5"/>
      <c r="Q546" s="5"/>
      <c r="R546" s="5" t="s">
        <v>5</v>
      </c>
      <c r="S546" s="5"/>
      <c r="T546" s="5"/>
      <c r="U546" s="5" t="s">
        <v>412</v>
      </c>
      <c r="W546" s="5"/>
      <c r="X546" s="6"/>
      <c r="Y546" s="371" t="s">
        <v>2</v>
      </c>
      <c r="Z546" s="371"/>
      <c r="AC546"/>
      <c r="AH546" s="132" t="s">
        <v>485</v>
      </c>
    </row>
    <row r="547" spans="1:34" ht="22.5" customHeight="1" x14ac:dyDescent="0.25">
      <c r="J547" s="370" t="s">
        <v>6</v>
      </c>
      <c r="K547" s="370"/>
      <c r="L547" s="370"/>
      <c r="M547" s="370"/>
      <c r="N547" s="5" t="s">
        <v>413</v>
      </c>
      <c r="O547" s="5"/>
      <c r="P547" s="5"/>
      <c r="Q547" s="5"/>
      <c r="R547" s="5" t="s">
        <v>7</v>
      </c>
      <c r="S547" s="5"/>
      <c r="T547" s="5"/>
      <c r="U547" s="5" t="s">
        <v>411</v>
      </c>
      <c r="W547" s="5"/>
      <c r="X547" s="6"/>
      <c r="Y547" s="371"/>
      <c r="Z547" s="371"/>
      <c r="AC547"/>
    </row>
    <row r="548" spans="1:34" ht="22.5" customHeight="1" x14ac:dyDescent="0.25">
      <c r="J548" s="372"/>
      <c r="K548" s="372"/>
      <c r="L548" s="372"/>
      <c r="M548" s="372"/>
      <c r="N548" s="5"/>
      <c r="O548" s="5"/>
      <c r="P548" s="5"/>
      <c r="Q548" s="5"/>
      <c r="R548" s="5" t="s">
        <v>8</v>
      </c>
      <c r="S548" s="5"/>
      <c r="T548" s="5"/>
      <c r="U548" s="5" t="s">
        <v>411</v>
      </c>
      <c r="W548" s="5"/>
      <c r="X548" s="1"/>
      <c r="Y548" s="373" t="s">
        <v>464</v>
      </c>
      <c r="Z548" s="373"/>
      <c r="AC548"/>
    </row>
    <row r="549" spans="1:34" ht="21.75" customHeight="1" x14ac:dyDescent="0.25">
      <c r="J549" s="58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366"/>
      <c r="X549" s="366"/>
      <c r="Y549" s="366"/>
      <c r="Z549" s="366"/>
      <c r="AC549"/>
    </row>
    <row r="550" spans="1:34" ht="21.75" customHeight="1" x14ac:dyDescent="0.25">
      <c r="J550" s="58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366"/>
      <c r="X550" s="366"/>
      <c r="Y550" s="366"/>
      <c r="Z550" s="366"/>
      <c r="AC550"/>
    </row>
    <row r="551" spans="1:34" ht="21.75" customHeight="1" x14ac:dyDescent="0.25">
      <c r="J551" s="58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367" t="s">
        <v>445</v>
      </c>
      <c r="X551" s="367"/>
      <c r="Y551" s="367"/>
      <c r="Z551" s="367"/>
      <c r="AC551"/>
    </row>
    <row r="552" spans="1:34" ht="24.95" customHeight="1" x14ac:dyDescent="0.25">
      <c r="A552" s="59" t="s">
        <v>9</v>
      </c>
      <c r="B552" s="368" t="s">
        <v>10</v>
      </c>
      <c r="C552" s="368"/>
      <c r="D552" s="368"/>
      <c r="E552" s="368"/>
      <c r="F552" s="368"/>
      <c r="G552" s="368"/>
      <c r="H552" s="368"/>
      <c r="I552" s="368"/>
      <c r="J552" s="368"/>
      <c r="K552" s="368" t="s">
        <v>11</v>
      </c>
      <c r="L552" s="368"/>
      <c r="M552" s="368"/>
      <c r="N552" s="368"/>
      <c r="O552" s="368"/>
      <c r="P552" s="368"/>
      <c r="Q552" s="368"/>
      <c r="R552" s="368"/>
      <c r="S552" s="368"/>
      <c r="T552" s="368"/>
      <c r="U552" s="368"/>
      <c r="V552" s="368"/>
      <c r="W552" s="368"/>
      <c r="X552" s="368"/>
      <c r="Y552" s="368"/>
      <c r="Z552" s="368"/>
      <c r="AC552"/>
    </row>
    <row r="553" spans="1:34" ht="48.75" customHeight="1" x14ac:dyDescent="0.25">
      <c r="A553" s="59" t="s">
        <v>57</v>
      </c>
      <c r="B553" s="369" t="s">
        <v>58</v>
      </c>
      <c r="C553" s="369"/>
      <c r="D553" s="369"/>
      <c r="E553" s="369"/>
      <c r="F553" s="369"/>
      <c r="G553" s="369"/>
      <c r="H553" s="369"/>
      <c r="I553" s="369"/>
      <c r="J553" s="369"/>
      <c r="K553" s="9" t="s">
        <v>216</v>
      </c>
      <c r="L553" s="9" t="s">
        <v>249</v>
      </c>
      <c r="M553" s="9" t="s">
        <v>251</v>
      </c>
      <c r="N553" s="9" t="s">
        <v>253</v>
      </c>
      <c r="O553" s="9" t="s">
        <v>255</v>
      </c>
      <c r="P553" s="133"/>
      <c r="Q553" s="133"/>
      <c r="R553" s="133"/>
      <c r="S553" s="133"/>
      <c r="T553" s="133"/>
      <c r="U553" s="133"/>
      <c r="V553" s="133"/>
      <c r="W553" s="133"/>
      <c r="X553" s="133"/>
      <c r="Y553" s="133"/>
      <c r="Z553" s="59" t="s">
        <v>256</v>
      </c>
      <c r="AC553"/>
      <c r="AD553" s="65" t="s">
        <v>247</v>
      </c>
    </row>
    <row r="554" spans="1:34" ht="12.75" customHeight="1" x14ac:dyDescent="0.25">
      <c r="A554" s="10" t="s">
        <v>13</v>
      </c>
      <c r="B554" s="360" t="s">
        <v>14</v>
      </c>
      <c r="C554" s="360"/>
      <c r="D554" s="360"/>
      <c r="E554" s="360"/>
      <c r="F554" s="360"/>
      <c r="G554" s="360"/>
      <c r="H554" s="360"/>
      <c r="I554" s="360"/>
      <c r="J554" s="360"/>
      <c r="K554" s="11" t="s">
        <v>15</v>
      </c>
      <c r="L554" s="11" t="s">
        <v>16</v>
      </c>
      <c r="M554" s="11" t="s">
        <v>17</v>
      </c>
      <c r="N554" s="11" t="s">
        <v>18</v>
      </c>
      <c r="O554" s="11" t="s">
        <v>19</v>
      </c>
      <c r="P554" s="11" t="s">
        <v>20</v>
      </c>
      <c r="Q554" s="11" t="s">
        <v>21</v>
      </c>
      <c r="R554" s="11" t="s">
        <v>22</v>
      </c>
      <c r="S554" s="11" t="s">
        <v>23</v>
      </c>
      <c r="T554" s="11" t="s">
        <v>24</v>
      </c>
      <c r="U554" s="11" t="s">
        <v>25</v>
      </c>
      <c r="V554" s="11" t="s">
        <v>26</v>
      </c>
      <c r="W554" s="11" t="s">
        <v>27</v>
      </c>
      <c r="X554" s="11" t="s">
        <v>28</v>
      </c>
      <c r="Y554" s="11" t="s">
        <v>29</v>
      </c>
      <c r="Z554" s="11" t="s">
        <v>30</v>
      </c>
      <c r="AA554" s="12"/>
      <c r="AC554"/>
      <c r="AD554" s="49"/>
    </row>
    <row r="555" spans="1:34" ht="15" customHeight="1" x14ac:dyDescent="0.25">
      <c r="A555" s="383" t="s">
        <v>59</v>
      </c>
      <c r="B555" s="383"/>
      <c r="C555" s="383"/>
      <c r="D555" s="383"/>
      <c r="E555" s="383"/>
      <c r="F555" s="383"/>
      <c r="G555" s="383"/>
      <c r="H555" s="383"/>
      <c r="I555" s="383"/>
      <c r="J555" s="383"/>
      <c r="K555" s="384"/>
      <c r="L555" s="385"/>
      <c r="M555" s="385"/>
      <c r="N555" s="385"/>
      <c r="O555" s="385"/>
      <c r="P555" s="385"/>
      <c r="Q555" s="385"/>
      <c r="R555" s="385"/>
      <c r="S555" s="385"/>
      <c r="T555" s="385"/>
      <c r="U555" s="385"/>
      <c r="V555" s="385"/>
      <c r="W555" s="385"/>
      <c r="X555" s="385"/>
      <c r="Y555" s="385"/>
      <c r="Z555" s="386"/>
      <c r="AA555" s="14"/>
      <c r="AC555"/>
      <c r="AD555" s="69"/>
    </row>
    <row r="556" spans="1:34" ht="30" customHeight="1" x14ac:dyDescent="0.25">
      <c r="A556" s="15" t="s">
        <v>60</v>
      </c>
      <c r="B556" s="16" t="s">
        <v>264</v>
      </c>
      <c r="C556" s="381" t="s">
        <v>305</v>
      </c>
      <c r="D556" s="381"/>
      <c r="E556" s="381"/>
      <c r="F556" s="381"/>
      <c r="G556" s="381"/>
      <c r="H556" s="381"/>
      <c r="I556" s="381"/>
      <c r="J556" s="382"/>
      <c r="K556" s="78">
        <f t="shared" ref="K556:K565" si="76">Z516</f>
        <v>35</v>
      </c>
      <c r="L556" s="134">
        <v>1</v>
      </c>
      <c r="M556" s="134">
        <v>0</v>
      </c>
      <c r="N556" s="134">
        <v>2</v>
      </c>
      <c r="O556" s="134">
        <v>0</v>
      </c>
      <c r="P556" s="133"/>
      <c r="Q556" s="133"/>
      <c r="R556" s="133"/>
      <c r="S556" s="133"/>
      <c r="T556" s="133"/>
      <c r="U556" s="133"/>
      <c r="V556" s="133"/>
      <c r="W556" s="133"/>
      <c r="X556" s="133"/>
      <c r="Y556" s="133"/>
      <c r="Z556" s="78">
        <f t="shared" ref="Z556:Z565" si="77">SUM(K556:Y556)</f>
        <v>38</v>
      </c>
      <c r="AA556" s="17"/>
      <c r="AC556" s="42" t="s">
        <v>89</v>
      </c>
      <c r="AD556" s="46" t="s">
        <v>140</v>
      </c>
    </row>
    <row r="557" spans="1:34" ht="15" customHeight="1" x14ac:dyDescent="0.25">
      <c r="A557" s="15" t="s">
        <v>62</v>
      </c>
      <c r="B557" s="60" t="s">
        <v>61</v>
      </c>
      <c r="C557" s="380" t="s">
        <v>306</v>
      </c>
      <c r="D557" s="380"/>
      <c r="E557" s="380"/>
      <c r="F557" s="380"/>
      <c r="G557" s="380"/>
      <c r="H557" s="380"/>
      <c r="I557" s="380"/>
      <c r="J557" s="380"/>
      <c r="K557" s="78">
        <f t="shared" si="76"/>
        <v>128</v>
      </c>
      <c r="L557" s="134">
        <v>2</v>
      </c>
      <c r="M557" s="134">
        <v>12</v>
      </c>
      <c r="N557" s="134">
        <v>8</v>
      </c>
      <c r="O557" s="134">
        <v>1</v>
      </c>
      <c r="P557" s="133"/>
      <c r="Q557" s="133"/>
      <c r="R557" s="133"/>
      <c r="S557" s="133"/>
      <c r="T557" s="133"/>
      <c r="U557" s="133"/>
      <c r="V557" s="133"/>
      <c r="W557" s="133"/>
      <c r="X557" s="133"/>
      <c r="Y557" s="133"/>
      <c r="Z557" s="78">
        <f t="shared" si="77"/>
        <v>151</v>
      </c>
      <c r="AA557" s="17"/>
      <c r="AC557" s="42" t="s">
        <v>89</v>
      </c>
      <c r="AD557" s="46" t="s">
        <v>141</v>
      </c>
    </row>
    <row r="558" spans="1:34" ht="15" customHeight="1" x14ac:dyDescent="0.25">
      <c r="A558" s="15"/>
      <c r="B558" s="60" t="s">
        <v>63</v>
      </c>
      <c r="C558" s="380" t="s">
        <v>307</v>
      </c>
      <c r="D558" s="380"/>
      <c r="E558" s="380"/>
      <c r="F558" s="380"/>
      <c r="G558" s="380"/>
      <c r="H558" s="380"/>
      <c r="I558" s="380"/>
      <c r="J558" s="380"/>
      <c r="K558" s="78">
        <f t="shared" si="76"/>
        <v>11</v>
      </c>
      <c r="L558" s="134">
        <v>0</v>
      </c>
      <c r="M558" s="134">
        <v>0</v>
      </c>
      <c r="N558" s="134">
        <v>0</v>
      </c>
      <c r="O558" s="134">
        <v>0</v>
      </c>
      <c r="P558" s="133"/>
      <c r="Q558" s="133"/>
      <c r="R558" s="133"/>
      <c r="S558" s="133"/>
      <c r="T558" s="133"/>
      <c r="U558" s="133"/>
      <c r="V558" s="133"/>
      <c r="W558" s="133"/>
      <c r="X558" s="133"/>
      <c r="Y558" s="133"/>
      <c r="Z558" s="78">
        <f t="shared" si="77"/>
        <v>11</v>
      </c>
      <c r="AA558" s="17"/>
      <c r="AC558" s="42" t="s">
        <v>89</v>
      </c>
      <c r="AD558" s="46" t="s">
        <v>142</v>
      </c>
    </row>
    <row r="559" spans="1:34" ht="15" customHeight="1" x14ac:dyDescent="0.25">
      <c r="A559" s="15"/>
      <c r="B559" s="60" t="s">
        <v>260</v>
      </c>
      <c r="C559" s="380" t="s">
        <v>308</v>
      </c>
      <c r="D559" s="380"/>
      <c r="E559" s="380"/>
      <c r="F559" s="380"/>
      <c r="G559" s="380"/>
      <c r="H559" s="380"/>
      <c r="I559" s="380"/>
      <c r="J559" s="380"/>
      <c r="K559" s="78">
        <f t="shared" si="76"/>
        <v>34</v>
      </c>
      <c r="L559" s="134">
        <v>3</v>
      </c>
      <c r="M559" s="134">
        <v>0</v>
      </c>
      <c r="N559" s="134">
        <v>1</v>
      </c>
      <c r="O559" s="134">
        <v>0</v>
      </c>
      <c r="P559" s="133"/>
      <c r="Q559" s="133"/>
      <c r="R559" s="133"/>
      <c r="S559" s="133"/>
      <c r="T559" s="133"/>
      <c r="U559" s="133"/>
      <c r="V559" s="133"/>
      <c r="W559" s="133"/>
      <c r="X559" s="133"/>
      <c r="Y559" s="133"/>
      <c r="Z559" s="78">
        <f t="shared" si="77"/>
        <v>38</v>
      </c>
      <c r="AA559" s="17"/>
      <c r="AC559" s="42" t="s">
        <v>89</v>
      </c>
      <c r="AD559" s="46" t="s">
        <v>143</v>
      </c>
    </row>
    <row r="560" spans="1:34" ht="15" customHeight="1" x14ac:dyDescent="0.25">
      <c r="A560" s="15"/>
      <c r="B560" s="60" t="s">
        <v>262</v>
      </c>
      <c r="C560" s="380" t="s">
        <v>309</v>
      </c>
      <c r="D560" s="380"/>
      <c r="E560" s="380"/>
      <c r="F560" s="380"/>
      <c r="G560" s="380"/>
      <c r="H560" s="380"/>
      <c r="I560" s="380"/>
      <c r="J560" s="380"/>
      <c r="K560" s="78">
        <f t="shared" si="76"/>
        <v>3</v>
      </c>
      <c r="L560" s="134">
        <v>0</v>
      </c>
      <c r="M560" s="134">
        <v>0</v>
      </c>
      <c r="N560" s="134">
        <v>1</v>
      </c>
      <c r="O560" s="134">
        <v>0</v>
      </c>
      <c r="P560" s="133"/>
      <c r="Q560" s="133"/>
      <c r="R560" s="133"/>
      <c r="S560" s="133"/>
      <c r="T560" s="133"/>
      <c r="U560" s="133"/>
      <c r="V560" s="133"/>
      <c r="W560" s="133"/>
      <c r="X560" s="133"/>
      <c r="Y560" s="133"/>
      <c r="Z560" s="78">
        <f t="shared" si="77"/>
        <v>4</v>
      </c>
      <c r="AA560" s="17"/>
      <c r="AC560" s="42" t="s">
        <v>89</v>
      </c>
      <c r="AD560" s="46" t="s">
        <v>144</v>
      </c>
    </row>
    <row r="561" spans="1:30" ht="15" customHeight="1" x14ac:dyDescent="0.25">
      <c r="A561" s="15"/>
      <c r="B561" s="60" t="s">
        <v>264</v>
      </c>
      <c r="C561" s="380" t="s">
        <v>310</v>
      </c>
      <c r="D561" s="380"/>
      <c r="E561" s="380"/>
      <c r="F561" s="380"/>
      <c r="G561" s="380"/>
      <c r="H561" s="380"/>
      <c r="I561" s="380"/>
      <c r="J561" s="380"/>
      <c r="K561" s="78">
        <f t="shared" si="76"/>
        <v>14</v>
      </c>
      <c r="L561" s="134">
        <v>0</v>
      </c>
      <c r="M561" s="134">
        <v>0</v>
      </c>
      <c r="N561" s="134">
        <v>0</v>
      </c>
      <c r="O561" s="134">
        <v>0</v>
      </c>
      <c r="P561" s="133"/>
      <c r="Q561" s="133"/>
      <c r="R561" s="133"/>
      <c r="S561" s="133"/>
      <c r="T561" s="133"/>
      <c r="U561" s="133"/>
      <c r="V561" s="133"/>
      <c r="W561" s="133"/>
      <c r="X561" s="133"/>
      <c r="Y561" s="133"/>
      <c r="Z561" s="78">
        <f t="shared" si="77"/>
        <v>14</v>
      </c>
      <c r="AA561" s="17"/>
      <c r="AC561" s="42" t="s">
        <v>89</v>
      </c>
      <c r="AD561" s="46" t="s">
        <v>145</v>
      </c>
    </row>
    <row r="562" spans="1:30" ht="15" customHeight="1" x14ac:dyDescent="0.25">
      <c r="A562" s="15"/>
      <c r="B562" s="60" t="s">
        <v>266</v>
      </c>
      <c r="C562" s="380" t="s">
        <v>311</v>
      </c>
      <c r="D562" s="380"/>
      <c r="E562" s="380"/>
      <c r="F562" s="380"/>
      <c r="G562" s="380"/>
      <c r="H562" s="380"/>
      <c r="I562" s="380"/>
      <c r="J562" s="380"/>
      <c r="K562" s="78">
        <f t="shared" si="76"/>
        <v>3</v>
      </c>
      <c r="L562" s="134">
        <v>0</v>
      </c>
      <c r="M562" s="134">
        <v>0</v>
      </c>
      <c r="N562" s="134">
        <v>0</v>
      </c>
      <c r="O562" s="134">
        <v>0</v>
      </c>
      <c r="P562" s="133"/>
      <c r="Q562" s="133"/>
      <c r="R562" s="133"/>
      <c r="S562" s="133"/>
      <c r="T562" s="133"/>
      <c r="U562" s="133"/>
      <c r="V562" s="133"/>
      <c r="W562" s="133"/>
      <c r="X562" s="133"/>
      <c r="Y562" s="133"/>
      <c r="Z562" s="78">
        <f t="shared" si="77"/>
        <v>3</v>
      </c>
      <c r="AA562" s="17"/>
      <c r="AC562" s="42" t="s">
        <v>89</v>
      </c>
      <c r="AD562" s="46" t="s">
        <v>146</v>
      </c>
    </row>
    <row r="563" spans="1:30" ht="15" customHeight="1" x14ac:dyDescent="0.25">
      <c r="A563" s="15"/>
      <c r="B563" s="60" t="s">
        <v>268</v>
      </c>
      <c r="C563" s="380" t="s">
        <v>312</v>
      </c>
      <c r="D563" s="380"/>
      <c r="E563" s="380"/>
      <c r="F563" s="380"/>
      <c r="G563" s="380"/>
      <c r="H563" s="380"/>
      <c r="I563" s="380"/>
      <c r="J563" s="380"/>
      <c r="K563" s="78">
        <f t="shared" si="76"/>
        <v>4</v>
      </c>
      <c r="L563" s="134">
        <v>0</v>
      </c>
      <c r="M563" s="134">
        <v>0</v>
      </c>
      <c r="N563" s="134">
        <v>0</v>
      </c>
      <c r="O563" s="134">
        <v>0</v>
      </c>
      <c r="P563" s="133"/>
      <c r="Q563" s="133"/>
      <c r="R563" s="133"/>
      <c r="S563" s="133"/>
      <c r="T563" s="133"/>
      <c r="U563" s="133"/>
      <c r="V563" s="133"/>
      <c r="W563" s="133"/>
      <c r="X563" s="133"/>
      <c r="Y563" s="133"/>
      <c r="Z563" s="78">
        <f t="shared" si="77"/>
        <v>4</v>
      </c>
      <c r="AA563" s="17"/>
      <c r="AC563" s="42" t="s">
        <v>89</v>
      </c>
      <c r="AD563" s="46" t="s">
        <v>147</v>
      </c>
    </row>
    <row r="564" spans="1:30" ht="15" customHeight="1" x14ac:dyDescent="0.25">
      <c r="A564" s="15"/>
      <c r="B564" s="60" t="s">
        <v>270</v>
      </c>
      <c r="C564" s="380" t="s">
        <v>313</v>
      </c>
      <c r="D564" s="380"/>
      <c r="E564" s="380"/>
      <c r="F564" s="380"/>
      <c r="G564" s="380"/>
      <c r="H564" s="380"/>
      <c r="I564" s="380"/>
      <c r="J564" s="380"/>
      <c r="K564" s="78">
        <f t="shared" si="76"/>
        <v>13</v>
      </c>
      <c r="L564" s="134">
        <v>0</v>
      </c>
      <c r="M564" s="134">
        <v>0</v>
      </c>
      <c r="N564" s="134">
        <v>0</v>
      </c>
      <c r="O564" s="134">
        <v>0</v>
      </c>
      <c r="P564" s="133"/>
      <c r="Q564" s="133"/>
      <c r="R564" s="133"/>
      <c r="S564" s="133"/>
      <c r="T564" s="133"/>
      <c r="U564" s="133"/>
      <c r="V564" s="133"/>
      <c r="W564" s="133"/>
      <c r="X564" s="133"/>
      <c r="Y564" s="133"/>
      <c r="Z564" s="78">
        <f t="shared" si="77"/>
        <v>13</v>
      </c>
      <c r="AA564" s="17"/>
      <c r="AC564" s="42" t="s">
        <v>89</v>
      </c>
      <c r="AD564" s="46" t="s">
        <v>148</v>
      </c>
    </row>
    <row r="565" spans="1:30" ht="15" customHeight="1" x14ac:dyDescent="0.25">
      <c r="A565" s="15"/>
      <c r="B565" s="60" t="s">
        <v>272</v>
      </c>
      <c r="C565" s="380" t="s">
        <v>314</v>
      </c>
      <c r="D565" s="380"/>
      <c r="E565" s="380"/>
      <c r="F565" s="380"/>
      <c r="G565" s="380"/>
      <c r="H565" s="380"/>
      <c r="I565" s="380"/>
      <c r="J565" s="380"/>
      <c r="K565" s="78">
        <f t="shared" si="76"/>
        <v>3</v>
      </c>
      <c r="L565" s="134">
        <v>0</v>
      </c>
      <c r="M565" s="134">
        <v>0</v>
      </c>
      <c r="N565" s="134">
        <v>0</v>
      </c>
      <c r="O565" s="134">
        <v>0</v>
      </c>
      <c r="P565" s="133"/>
      <c r="Q565" s="133"/>
      <c r="R565" s="133"/>
      <c r="S565" s="133"/>
      <c r="T565" s="133"/>
      <c r="U565" s="133"/>
      <c r="V565" s="133"/>
      <c r="W565" s="133"/>
      <c r="X565" s="133"/>
      <c r="Y565" s="133"/>
      <c r="Z565" s="78">
        <f t="shared" si="77"/>
        <v>3</v>
      </c>
      <c r="AA565" s="17"/>
      <c r="AC565" s="42" t="s">
        <v>89</v>
      </c>
      <c r="AD565" s="46" t="s">
        <v>149</v>
      </c>
    </row>
    <row r="566" spans="1:30" ht="15" customHeight="1" x14ac:dyDescent="0.25">
      <c r="A566" s="15"/>
      <c r="B566" s="98"/>
      <c r="C566" s="379"/>
      <c r="D566" s="380"/>
      <c r="E566" s="380"/>
      <c r="F566" s="380"/>
      <c r="G566" s="380"/>
      <c r="H566" s="380"/>
      <c r="I566" s="380"/>
      <c r="J566" s="380"/>
      <c r="K566" s="98" t="s">
        <v>274</v>
      </c>
      <c r="L566" s="98"/>
      <c r="M566" s="98"/>
      <c r="N566" s="98"/>
      <c r="O566" s="98"/>
      <c r="P566" s="98"/>
      <c r="Q566" s="98"/>
      <c r="R566" s="98"/>
      <c r="S566" s="98"/>
      <c r="T566" s="98"/>
      <c r="U566" s="98"/>
      <c r="V566" s="98"/>
      <c r="W566" s="98"/>
      <c r="X566" s="98"/>
      <c r="Y566" s="98"/>
      <c r="Z566" s="98"/>
      <c r="AA566" s="17"/>
      <c r="AC566" s="42" t="s">
        <v>89</v>
      </c>
      <c r="AD566" s="46" t="s">
        <v>150</v>
      </c>
    </row>
    <row r="567" spans="1:30" ht="33" customHeight="1" x14ac:dyDescent="0.25">
      <c r="A567" s="15" t="s">
        <v>36</v>
      </c>
      <c r="B567" s="369" t="s">
        <v>482</v>
      </c>
      <c r="C567" s="369"/>
      <c r="D567" s="369"/>
      <c r="E567" s="369"/>
      <c r="F567" s="369"/>
      <c r="G567" s="369"/>
      <c r="H567" s="369"/>
      <c r="I567" s="369"/>
      <c r="J567" s="369"/>
      <c r="K567" s="79">
        <f>SUM(K556:K566)</f>
        <v>248</v>
      </c>
      <c r="L567" s="79">
        <f>SUM(L556:L566)</f>
        <v>6</v>
      </c>
      <c r="M567" s="79">
        <f>SUM(M556:M566)</f>
        <v>12</v>
      </c>
      <c r="N567" s="79">
        <f>SUM(N556:N566)</f>
        <v>12</v>
      </c>
      <c r="O567" s="79">
        <f>SUM(O556:O566)</f>
        <v>1</v>
      </c>
      <c r="P567" s="133"/>
      <c r="Q567" s="133"/>
      <c r="R567" s="133"/>
      <c r="S567" s="133"/>
      <c r="T567" s="133"/>
      <c r="U567" s="133"/>
      <c r="V567" s="133"/>
      <c r="W567" s="133"/>
      <c r="X567" s="133"/>
      <c r="Y567" s="133"/>
      <c r="Z567" s="79">
        <f t="shared" ref="Z567:Z573" si="78">SUM(K567:Y567)</f>
        <v>279</v>
      </c>
      <c r="AC567" s="42"/>
      <c r="AD567" s="46" t="s">
        <v>184</v>
      </c>
    </row>
    <row r="568" spans="1:30" ht="31.5" customHeight="1" x14ac:dyDescent="0.25">
      <c r="A568" s="15" t="s">
        <v>60</v>
      </c>
      <c r="B568" s="19" t="s">
        <v>266</v>
      </c>
      <c r="C568" s="381" t="s">
        <v>315</v>
      </c>
      <c r="D568" s="381"/>
      <c r="E568" s="381"/>
      <c r="F568" s="381"/>
      <c r="G568" s="381"/>
      <c r="H568" s="381"/>
      <c r="I568" s="381"/>
      <c r="J568" s="382"/>
      <c r="K568" s="78">
        <f t="shared" ref="K568:K573" si="79">Z528</f>
        <v>11</v>
      </c>
      <c r="L568" s="134">
        <v>0</v>
      </c>
      <c r="M568" s="134">
        <v>2</v>
      </c>
      <c r="N568" s="134">
        <v>0</v>
      </c>
      <c r="O568" s="134">
        <v>0</v>
      </c>
      <c r="P568" s="133"/>
      <c r="Q568" s="133"/>
      <c r="R568" s="133"/>
      <c r="S568" s="133"/>
      <c r="T568" s="133"/>
      <c r="U568" s="133"/>
      <c r="V568" s="133"/>
      <c r="W568" s="133"/>
      <c r="X568" s="133"/>
      <c r="Y568" s="133"/>
      <c r="Z568" s="78">
        <f t="shared" si="78"/>
        <v>13</v>
      </c>
      <c r="AA568" s="17"/>
      <c r="AC568" s="42" t="s">
        <v>89</v>
      </c>
      <c r="AD568" s="46" t="s">
        <v>151</v>
      </c>
    </row>
    <row r="569" spans="1:30" ht="15" customHeight="1" x14ac:dyDescent="0.25">
      <c r="A569" s="15" t="s">
        <v>62</v>
      </c>
      <c r="B569" s="60" t="s">
        <v>61</v>
      </c>
      <c r="C569" s="380" t="s">
        <v>316</v>
      </c>
      <c r="D569" s="380"/>
      <c r="E569" s="380"/>
      <c r="F569" s="380"/>
      <c r="G569" s="380"/>
      <c r="H569" s="380"/>
      <c r="I569" s="380"/>
      <c r="J569" s="380"/>
      <c r="K569" s="78">
        <f t="shared" si="79"/>
        <v>0</v>
      </c>
      <c r="L569" s="134">
        <v>0</v>
      </c>
      <c r="M569" s="134">
        <v>0</v>
      </c>
      <c r="N569" s="134">
        <v>0</v>
      </c>
      <c r="O569" s="134">
        <v>0</v>
      </c>
      <c r="P569" s="133"/>
      <c r="Q569" s="133"/>
      <c r="R569" s="133"/>
      <c r="S569" s="133"/>
      <c r="T569" s="133"/>
      <c r="U569" s="133"/>
      <c r="V569" s="133"/>
      <c r="W569" s="133"/>
      <c r="X569" s="133"/>
      <c r="Y569" s="133"/>
      <c r="Z569" s="78">
        <f t="shared" si="78"/>
        <v>0</v>
      </c>
      <c r="AA569" s="17"/>
      <c r="AC569" s="42" t="s">
        <v>89</v>
      </c>
      <c r="AD569" s="46" t="s">
        <v>152</v>
      </c>
    </row>
    <row r="570" spans="1:30" ht="15" customHeight="1" x14ac:dyDescent="0.25">
      <c r="A570" s="15"/>
      <c r="B570" s="60" t="s">
        <v>63</v>
      </c>
      <c r="C570" s="380" t="s">
        <v>317</v>
      </c>
      <c r="D570" s="380"/>
      <c r="E570" s="380"/>
      <c r="F570" s="380"/>
      <c r="G570" s="380"/>
      <c r="H570" s="380"/>
      <c r="I570" s="380"/>
      <c r="J570" s="380"/>
      <c r="K570" s="78">
        <f t="shared" si="79"/>
        <v>1</v>
      </c>
      <c r="L570" s="134">
        <v>0</v>
      </c>
      <c r="M570" s="134">
        <v>0</v>
      </c>
      <c r="N570" s="134">
        <v>0</v>
      </c>
      <c r="O570" s="134">
        <v>0</v>
      </c>
      <c r="P570" s="133"/>
      <c r="Q570" s="133"/>
      <c r="R570" s="133"/>
      <c r="S570" s="133"/>
      <c r="T570" s="133"/>
      <c r="U570" s="133"/>
      <c r="V570" s="133"/>
      <c r="W570" s="133"/>
      <c r="X570" s="133"/>
      <c r="Y570" s="133"/>
      <c r="Z570" s="78">
        <f t="shared" si="78"/>
        <v>1</v>
      </c>
      <c r="AA570" s="17"/>
      <c r="AC570" s="42" t="s">
        <v>89</v>
      </c>
      <c r="AD570" s="46" t="s">
        <v>153</v>
      </c>
    </row>
    <row r="571" spans="1:30" ht="15" customHeight="1" x14ac:dyDescent="0.25">
      <c r="A571" s="15"/>
      <c r="B571" s="60" t="s">
        <v>260</v>
      </c>
      <c r="C571" s="380" t="s">
        <v>318</v>
      </c>
      <c r="D571" s="380"/>
      <c r="E571" s="380"/>
      <c r="F571" s="380"/>
      <c r="G571" s="380"/>
      <c r="H571" s="380"/>
      <c r="I571" s="380"/>
      <c r="J571" s="380"/>
      <c r="K571" s="78">
        <f t="shared" si="79"/>
        <v>2</v>
      </c>
      <c r="L571" s="134">
        <v>0</v>
      </c>
      <c r="M571" s="134">
        <v>0</v>
      </c>
      <c r="N571" s="134">
        <v>1</v>
      </c>
      <c r="O571" s="134">
        <v>0</v>
      </c>
      <c r="P571" s="133"/>
      <c r="Q571" s="133"/>
      <c r="R571" s="133"/>
      <c r="S571" s="133"/>
      <c r="T571" s="133"/>
      <c r="U571" s="133"/>
      <c r="V571" s="133"/>
      <c r="W571" s="133"/>
      <c r="X571" s="133"/>
      <c r="Y571" s="133"/>
      <c r="Z571" s="78">
        <f t="shared" si="78"/>
        <v>3</v>
      </c>
      <c r="AA571" s="17"/>
      <c r="AC571" s="42" t="s">
        <v>89</v>
      </c>
      <c r="AD571" s="46" t="s">
        <v>154</v>
      </c>
    </row>
    <row r="572" spans="1:30" ht="15" customHeight="1" x14ac:dyDescent="0.25">
      <c r="A572" s="15"/>
      <c r="B572" s="60" t="s">
        <v>262</v>
      </c>
      <c r="C572" s="380" t="s">
        <v>319</v>
      </c>
      <c r="D572" s="380"/>
      <c r="E572" s="380"/>
      <c r="F572" s="380"/>
      <c r="G572" s="380"/>
      <c r="H572" s="380"/>
      <c r="I572" s="380"/>
      <c r="J572" s="380"/>
      <c r="K572" s="78">
        <f t="shared" si="79"/>
        <v>0</v>
      </c>
      <c r="L572" s="134">
        <v>0</v>
      </c>
      <c r="M572" s="134">
        <v>0</v>
      </c>
      <c r="N572" s="134">
        <v>0</v>
      </c>
      <c r="O572" s="134">
        <v>0</v>
      </c>
      <c r="P572" s="133"/>
      <c r="Q572" s="133"/>
      <c r="R572" s="133"/>
      <c r="S572" s="133"/>
      <c r="T572" s="133"/>
      <c r="U572" s="133"/>
      <c r="V572" s="133"/>
      <c r="W572" s="133"/>
      <c r="X572" s="133"/>
      <c r="Y572" s="133"/>
      <c r="Z572" s="78">
        <f t="shared" si="78"/>
        <v>0</v>
      </c>
      <c r="AA572" s="17"/>
      <c r="AC572" s="42" t="s">
        <v>89</v>
      </c>
      <c r="AD572" s="46" t="s">
        <v>155</v>
      </c>
    </row>
    <row r="573" spans="1:30" ht="15" customHeight="1" x14ac:dyDescent="0.25">
      <c r="A573" s="15"/>
      <c r="B573" s="60" t="s">
        <v>264</v>
      </c>
      <c r="C573" s="380" t="s">
        <v>320</v>
      </c>
      <c r="D573" s="380"/>
      <c r="E573" s="380"/>
      <c r="F573" s="380"/>
      <c r="G573" s="380"/>
      <c r="H573" s="380"/>
      <c r="I573" s="380"/>
      <c r="J573" s="380"/>
      <c r="K573" s="78">
        <f t="shared" si="79"/>
        <v>0</v>
      </c>
      <c r="L573" s="134">
        <v>0</v>
      </c>
      <c r="M573" s="134">
        <v>0</v>
      </c>
      <c r="N573" s="134">
        <v>0</v>
      </c>
      <c r="O573" s="134">
        <v>0</v>
      </c>
      <c r="P573" s="133"/>
      <c r="Q573" s="133"/>
      <c r="R573" s="133"/>
      <c r="S573" s="133"/>
      <c r="T573" s="133"/>
      <c r="U573" s="133"/>
      <c r="V573" s="133"/>
      <c r="W573" s="133"/>
      <c r="X573" s="133"/>
      <c r="Y573" s="133"/>
      <c r="Z573" s="78">
        <f t="shared" si="78"/>
        <v>0</v>
      </c>
      <c r="AA573" s="17"/>
      <c r="AC573" s="42" t="s">
        <v>89</v>
      </c>
      <c r="AD573" s="46" t="s">
        <v>156</v>
      </c>
    </row>
    <row r="574" spans="1:30" ht="15" customHeight="1" x14ac:dyDescent="0.25">
      <c r="A574" s="15"/>
      <c r="B574" s="101"/>
      <c r="C574" s="379"/>
      <c r="D574" s="380"/>
      <c r="E574" s="380"/>
      <c r="F574" s="380"/>
      <c r="G574" s="380"/>
      <c r="H574" s="380"/>
      <c r="I574" s="380"/>
      <c r="J574" s="380"/>
      <c r="K574" s="101" t="s">
        <v>274</v>
      </c>
      <c r="L574" s="101"/>
      <c r="M574" s="101"/>
      <c r="N574" s="101"/>
      <c r="O574" s="101"/>
      <c r="P574" s="101"/>
      <c r="Q574" s="101"/>
      <c r="R574" s="101"/>
      <c r="S574" s="101"/>
      <c r="T574" s="101"/>
      <c r="U574" s="101"/>
      <c r="V574" s="101"/>
      <c r="W574" s="101"/>
      <c r="X574" s="101"/>
      <c r="Y574" s="101"/>
      <c r="Z574" s="101"/>
      <c r="AA574" s="17"/>
      <c r="AC574" s="42" t="s">
        <v>89</v>
      </c>
      <c r="AD574" s="46" t="s">
        <v>157</v>
      </c>
    </row>
    <row r="575" spans="1:30" ht="15" customHeight="1" x14ac:dyDescent="0.25">
      <c r="A575" s="15"/>
      <c r="B575" s="101"/>
      <c r="C575" s="379"/>
      <c r="D575" s="380"/>
      <c r="E575" s="380"/>
      <c r="F575" s="380"/>
      <c r="G575" s="380"/>
      <c r="H575" s="380"/>
      <c r="I575" s="380"/>
      <c r="J575" s="380"/>
      <c r="K575" s="101" t="s">
        <v>274</v>
      </c>
      <c r="L575" s="101"/>
      <c r="M575" s="101"/>
      <c r="N575" s="101"/>
      <c r="O575" s="101"/>
      <c r="P575" s="101"/>
      <c r="Q575" s="101"/>
      <c r="R575" s="101"/>
      <c r="S575" s="101"/>
      <c r="T575" s="101"/>
      <c r="U575" s="101"/>
      <c r="V575" s="101"/>
      <c r="W575" s="101"/>
      <c r="X575" s="101"/>
      <c r="Y575" s="101"/>
      <c r="Z575" s="101"/>
      <c r="AA575" s="17"/>
      <c r="AC575" s="42" t="s">
        <v>89</v>
      </c>
      <c r="AD575" s="46" t="s">
        <v>158</v>
      </c>
    </row>
    <row r="576" spans="1:30" ht="15" customHeight="1" x14ac:dyDescent="0.25">
      <c r="A576" s="15"/>
      <c r="B576" s="101"/>
      <c r="C576" s="379"/>
      <c r="D576" s="380"/>
      <c r="E576" s="380"/>
      <c r="F576" s="380"/>
      <c r="G576" s="380"/>
      <c r="H576" s="380"/>
      <c r="I576" s="380"/>
      <c r="J576" s="380"/>
      <c r="K576" s="101" t="s">
        <v>274</v>
      </c>
      <c r="L576" s="101"/>
      <c r="M576" s="101"/>
      <c r="N576" s="101"/>
      <c r="O576" s="101"/>
      <c r="P576" s="101"/>
      <c r="Q576" s="101"/>
      <c r="R576" s="101"/>
      <c r="S576" s="101"/>
      <c r="T576" s="101"/>
      <c r="U576" s="101"/>
      <c r="V576" s="101"/>
      <c r="W576" s="101"/>
      <c r="X576" s="101"/>
      <c r="Y576" s="101"/>
      <c r="Z576" s="101"/>
      <c r="AA576" s="17"/>
      <c r="AC576" s="42" t="s">
        <v>89</v>
      </c>
      <c r="AD576" s="46" t="s">
        <v>159</v>
      </c>
    </row>
    <row r="577" spans="1:34" ht="15" customHeight="1" x14ac:dyDescent="0.25">
      <c r="A577" s="15"/>
      <c r="B577" s="101"/>
      <c r="C577" s="379"/>
      <c r="D577" s="380"/>
      <c r="E577" s="380"/>
      <c r="F577" s="380"/>
      <c r="G577" s="380"/>
      <c r="H577" s="380"/>
      <c r="I577" s="380"/>
      <c r="J577" s="380"/>
      <c r="K577" s="101" t="s">
        <v>274</v>
      </c>
      <c r="L577" s="101"/>
      <c r="M577" s="101"/>
      <c r="N577" s="101"/>
      <c r="O577" s="101"/>
      <c r="P577" s="101"/>
      <c r="Q577" s="101"/>
      <c r="R577" s="101"/>
      <c r="S577" s="101"/>
      <c r="T577" s="101"/>
      <c r="U577" s="101"/>
      <c r="V577" s="101"/>
      <c r="W577" s="101"/>
      <c r="X577" s="101"/>
      <c r="Y577" s="101"/>
      <c r="Z577" s="101"/>
      <c r="AA577" s="17"/>
      <c r="AC577" s="42" t="s">
        <v>89</v>
      </c>
      <c r="AD577" s="46" t="s">
        <v>160</v>
      </c>
    </row>
    <row r="578" spans="1:34" ht="15" customHeight="1" x14ac:dyDescent="0.25">
      <c r="A578" s="15"/>
      <c r="B578" s="101"/>
      <c r="C578" s="379"/>
      <c r="D578" s="380"/>
      <c r="E578" s="380"/>
      <c r="F578" s="380"/>
      <c r="G578" s="380"/>
      <c r="H578" s="380"/>
      <c r="I578" s="380"/>
      <c r="J578" s="380"/>
      <c r="K578" s="101" t="s">
        <v>274</v>
      </c>
      <c r="L578" s="101"/>
      <c r="M578" s="101"/>
      <c r="N578" s="101"/>
      <c r="O578" s="101"/>
      <c r="P578" s="101"/>
      <c r="Q578" s="101"/>
      <c r="R578" s="101"/>
      <c r="S578" s="101"/>
      <c r="T578" s="101"/>
      <c r="U578" s="101"/>
      <c r="V578" s="101"/>
      <c r="W578" s="101"/>
      <c r="X578" s="101"/>
      <c r="Y578" s="101"/>
      <c r="Z578" s="101"/>
      <c r="AA578" s="17"/>
      <c r="AC578" s="42" t="s">
        <v>89</v>
      </c>
      <c r="AD578" s="46" t="s">
        <v>161</v>
      </c>
    </row>
    <row r="579" spans="1:34" ht="33" customHeight="1" x14ac:dyDescent="0.25">
      <c r="A579" s="15" t="s">
        <v>36</v>
      </c>
      <c r="B579" s="369" t="s">
        <v>482</v>
      </c>
      <c r="C579" s="369"/>
      <c r="D579" s="369"/>
      <c r="E579" s="369"/>
      <c r="F579" s="369"/>
      <c r="G579" s="369"/>
      <c r="H579" s="369"/>
      <c r="I579" s="369"/>
      <c r="J579" s="369"/>
      <c r="K579" s="79">
        <f>SUM(K568:K578)</f>
        <v>14</v>
      </c>
      <c r="L579" s="79">
        <f>SUM(L568:L578)</f>
        <v>0</v>
      </c>
      <c r="M579" s="79">
        <f>SUM(M568:M578)</f>
        <v>2</v>
      </c>
      <c r="N579" s="79">
        <f>SUM(N568:N578)</f>
        <v>1</v>
      </c>
      <c r="O579" s="79">
        <f>SUM(O568:O578)</f>
        <v>0</v>
      </c>
      <c r="P579" s="133"/>
      <c r="Q579" s="133"/>
      <c r="R579" s="133"/>
      <c r="S579" s="133"/>
      <c r="T579" s="133"/>
      <c r="U579" s="133"/>
      <c r="V579" s="133"/>
      <c r="W579" s="133"/>
      <c r="X579" s="133"/>
      <c r="Y579" s="133"/>
      <c r="Z579" s="79">
        <f>SUM(K579:Y579)</f>
        <v>17</v>
      </c>
      <c r="AC579"/>
      <c r="AD579" s="46" t="s">
        <v>184</v>
      </c>
    </row>
    <row r="580" spans="1:34" ht="15.75" customHeight="1" x14ac:dyDescent="0.25">
      <c r="AA580" s="4" t="s">
        <v>95</v>
      </c>
      <c r="AC580"/>
    </row>
    <row r="581" spans="1:34" ht="16.5" customHeight="1" x14ac:dyDescent="0.25">
      <c r="A581" s="1"/>
      <c r="B581" s="1"/>
      <c r="C581" s="352" t="s">
        <v>38</v>
      </c>
      <c r="D581" s="353"/>
      <c r="E581" s="353"/>
      <c r="F581" s="353"/>
      <c r="G581" s="353"/>
      <c r="H581" s="353"/>
      <c r="I581" s="353"/>
      <c r="J581" s="353"/>
      <c r="K581" s="353"/>
      <c r="L581" s="353"/>
      <c r="M581" s="353"/>
      <c r="N581" s="352" t="s">
        <v>44</v>
      </c>
      <c r="O581" s="353"/>
      <c r="P581" s="353"/>
      <c r="Q581" s="353"/>
      <c r="R581" s="353"/>
      <c r="S581" s="353"/>
      <c r="T581" s="353"/>
      <c r="U581" s="353"/>
      <c r="V581" s="353"/>
      <c r="W581" s="353"/>
      <c r="X581" s="353"/>
      <c r="Y581" s="354"/>
      <c r="Z581" s="1"/>
      <c r="AA581" s="1"/>
      <c r="AC581"/>
    </row>
    <row r="582" spans="1:34" ht="21.75" customHeight="1" x14ac:dyDescent="0.25">
      <c r="A582" s="20"/>
      <c r="B582" s="2"/>
      <c r="C582" s="375" t="s">
        <v>489</v>
      </c>
      <c r="D582" s="376"/>
      <c r="E582" s="376"/>
      <c r="F582" s="375" t="s">
        <v>490</v>
      </c>
      <c r="G582" s="376"/>
      <c r="H582" s="376"/>
      <c r="I582" s="375" t="s">
        <v>491</v>
      </c>
      <c r="J582" s="376"/>
      <c r="K582" s="375" t="s">
        <v>492</v>
      </c>
      <c r="L582" s="375" t="s">
        <v>493</v>
      </c>
      <c r="M582" s="376"/>
      <c r="N582" s="199" t="s">
        <v>489</v>
      </c>
      <c r="O582" s="200" t="s">
        <v>490</v>
      </c>
      <c r="P582" s="375" t="s">
        <v>491</v>
      </c>
      <c r="Q582" s="376"/>
      <c r="R582" s="375" t="s">
        <v>492</v>
      </c>
      <c r="S582" s="376"/>
      <c r="T582" s="375" t="s">
        <v>493</v>
      </c>
      <c r="U582" s="376"/>
      <c r="V582" s="375" t="s">
        <v>494</v>
      </c>
      <c r="W582" s="376"/>
      <c r="X582" s="201" t="s">
        <v>495</v>
      </c>
      <c r="Y582" s="202" t="s">
        <v>496</v>
      </c>
      <c r="Z582" s="1"/>
      <c r="AC582"/>
    </row>
    <row r="583" spans="1:34" ht="22.5" customHeight="1" x14ac:dyDescent="0.25">
      <c r="A583" s="21"/>
      <c r="B583" s="22"/>
      <c r="C583" s="376"/>
      <c r="D583" s="376"/>
      <c r="E583" s="376"/>
      <c r="F583" s="376"/>
      <c r="G583" s="376"/>
      <c r="H583" s="376"/>
      <c r="I583" s="376"/>
      <c r="J583" s="376"/>
      <c r="K583" s="376"/>
      <c r="L583" s="376"/>
      <c r="M583" s="376"/>
      <c r="N583" s="203" t="s">
        <v>497</v>
      </c>
      <c r="O583" s="204" t="s">
        <v>498</v>
      </c>
      <c r="P583" s="377" t="s">
        <v>499</v>
      </c>
      <c r="Q583" s="378"/>
      <c r="R583" s="377" t="s">
        <v>500</v>
      </c>
      <c r="S583" s="378"/>
      <c r="T583" s="377" t="s">
        <v>501</v>
      </c>
      <c r="U583" s="378"/>
      <c r="V583" s="377" t="s">
        <v>502</v>
      </c>
      <c r="W583" s="378"/>
      <c r="X583" s="205" t="s">
        <v>503</v>
      </c>
      <c r="Y583" s="206" t="s">
        <v>504</v>
      </c>
      <c r="AC583"/>
    </row>
    <row r="584" spans="1:34" ht="15" customHeight="1" x14ac:dyDescent="0.25">
      <c r="AC584"/>
      <c r="AF584" s="45"/>
    </row>
    <row r="585" spans="1:34" ht="1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374"/>
      <c r="K585" s="374"/>
      <c r="L585" s="374"/>
      <c r="M585" s="374"/>
      <c r="N585" s="374"/>
      <c r="O585" s="374"/>
      <c r="P585" s="374"/>
      <c r="Q585" s="374"/>
      <c r="R585" s="374"/>
      <c r="S585" s="374"/>
      <c r="T585" s="374"/>
      <c r="U585" s="374"/>
      <c r="V585" s="374"/>
      <c r="W585" s="374"/>
      <c r="X585" s="1"/>
      <c r="Y585" s="2"/>
      <c r="Z585" s="1"/>
      <c r="AA585" s="3"/>
      <c r="AC585"/>
      <c r="AD585" t="s">
        <v>424</v>
      </c>
      <c r="AH585" s="132" t="s">
        <v>486</v>
      </c>
    </row>
    <row r="586" spans="1:34" ht="22.5" customHeight="1" x14ac:dyDescent="0.25">
      <c r="J586" s="370" t="s">
        <v>4</v>
      </c>
      <c r="K586" s="370"/>
      <c r="L586" s="370"/>
      <c r="M586" s="370"/>
      <c r="N586" s="5" t="s">
        <v>413</v>
      </c>
      <c r="O586" s="5"/>
      <c r="P586" s="5"/>
      <c r="Q586" s="5"/>
      <c r="R586" s="5" t="s">
        <v>5</v>
      </c>
      <c r="S586" s="5"/>
      <c r="T586" s="5"/>
      <c r="U586" s="5" t="s">
        <v>412</v>
      </c>
      <c r="W586" s="5"/>
      <c r="X586" s="6"/>
      <c r="Y586" s="371" t="s">
        <v>2</v>
      </c>
      <c r="Z586" s="371"/>
      <c r="AC586"/>
      <c r="AH586" s="132" t="s">
        <v>485</v>
      </c>
    </row>
    <row r="587" spans="1:34" ht="22.5" customHeight="1" x14ac:dyDescent="0.25">
      <c r="J587" s="370" t="s">
        <v>6</v>
      </c>
      <c r="K587" s="370"/>
      <c r="L587" s="370"/>
      <c r="M587" s="370"/>
      <c r="N587" s="5" t="s">
        <v>413</v>
      </c>
      <c r="O587" s="5"/>
      <c r="P587" s="5"/>
      <c r="Q587" s="5"/>
      <c r="R587" s="5" t="s">
        <v>7</v>
      </c>
      <c r="S587" s="5"/>
      <c r="T587" s="5"/>
      <c r="U587" s="5" t="s">
        <v>411</v>
      </c>
      <c r="W587" s="5"/>
      <c r="X587" s="6"/>
      <c r="Y587" s="371"/>
      <c r="Z587" s="371"/>
      <c r="AC587"/>
    </row>
    <row r="588" spans="1:34" ht="22.5" customHeight="1" x14ac:dyDescent="0.25">
      <c r="J588" s="372"/>
      <c r="K588" s="372"/>
      <c r="L588" s="372"/>
      <c r="M588" s="372"/>
      <c r="N588" s="5"/>
      <c r="O588" s="5"/>
      <c r="P588" s="5"/>
      <c r="Q588" s="5"/>
      <c r="R588" s="5" t="s">
        <v>8</v>
      </c>
      <c r="S588" s="5"/>
      <c r="T588" s="5"/>
      <c r="U588" s="5" t="s">
        <v>411</v>
      </c>
      <c r="W588" s="5"/>
      <c r="X588" s="1"/>
      <c r="Y588" s="373" t="s">
        <v>424</v>
      </c>
      <c r="Z588" s="373"/>
      <c r="AC588"/>
    </row>
    <row r="589" spans="1:34" ht="21.75" customHeight="1" x14ac:dyDescent="0.25">
      <c r="J589" s="58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366"/>
      <c r="X589" s="366"/>
      <c r="Y589" s="366"/>
      <c r="Z589" s="366"/>
      <c r="AC589"/>
    </row>
    <row r="590" spans="1:34" ht="21.75" customHeight="1" x14ac:dyDescent="0.25">
      <c r="J590" s="58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366"/>
      <c r="X590" s="366"/>
      <c r="Y590" s="366"/>
      <c r="Z590" s="366"/>
      <c r="AC590"/>
    </row>
    <row r="591" spans="1:34" ht="21.75" customHeight="1" x14ac:dyDescent="0.25">
      <c r="J591" s="58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367" t="s">
        <v>425</v>
      </c>
      <c r="X591" s="367"/>
      <c r="Y591" s="367"/>
      <c r="Z591" s="367"/>
      <c r="AC591"/>
    </row>
    <row r="592" spans="1:34" ht="24.95" customHeight="1" x14ac:dyDescent="0.25">
      <c r="A592" s="59" t="s">
        <v>9</v>
      </c>
      <c r="B592" s="368" t="s">
        <v>10</v>
      </c>
      <c r="C592" s="368"/>
      <c r="D592" s="368"/>
      <c r="E592" s="368"/>
      <c r="F592" s="368"/>
      <c r="G592" s="368"/>
      <c r="H592" s="368"/>
      <c r="I592" s="368"/>
      <c r="J592" s="368"/>
      <c r="K592" s="368" t="s">
        <v>11</v>
      </c>
      <c r="L592" s="368"/>
      <c r="M592" s="368"/>
      <c r="N592" s="368"/>
      <c r="O592" s="368"/>
      <c r="P592" s="368"/>
      <c r="Q592" s="368"/>
      <c r="R592" s="368"/>
      <c r="S592" s="368"/>
      <c r="T592" s="368"/>
      <c r="U592" s="368"/>
      <c r="V592" s="368"/>
      <c r="W592" s="368"/>
      <c r="X592" s="368"/>
      <c r="Y592" s="368"/>
      <c r="Z592" s="368"/>
      <c r="AC592"/>
    </row>
    <row r="593" spans="1:30" ht="48.75" customHeight="1" x14ac:dyDescent="0.25">
      <c r="A593" s="59" t="s">
        <v>57</v>
      </c>
      <c r="B593" s="369" t="s">
        <v>58</v>
      </c>
      <c r="C593" s="369"/>
      <c r="D593" s="369"/>
      <c r="E593" s="369"/>
      <c r="F593" s="369"/>
      <c r="G593" s="369"/>
      <c r="H593" s="369"/>
      <c r="I593" s="369"/>
      <c r="J593" s="369"/>
      <c r="K593" s="9" t="s">
        <v>187</v>
      </c>
      <c r="L593" s="9" t="s">
        <v>189</v>
      </c>
      <c r="M593" s="9" t="s">
        <v>191</v>
      </c>
      <c r="N593" s="9" t="s">
        <v>193</v>
      </c>
      <c r="O593" s="9" t="s">
        <v>195</v>
      </c>
      <c r="P593" s="9" t="s">
        <v>197</v>
      </c>
      <c r="Q593" s="9" t="s">
        <v>199</v>
      </c>
      <c r="R593" s="9" t="s">
        <v>201</v>
      </c>
      <c r="S593" s="9" t="s">
        <v>203</v>
      </c>
      <c r="T593" s="9" t="s">
        <v>205</v>
      </c>
      <c r="U593" s="9" t="s">
        <v>207</v>
      </c>
      <c r="V593" s="9" t="s">
        <v>209</v>
      </c>
      <c r="W593" s="9" t="s">
        <v>211</v>
      </c>
      <c r="X593" s="9" t="s">
        <v>213</v>
      </c>
      <c r="Y593" s="9" t="s">
        <v>215</v>
      </c>
      <c r="Z593" s="59" t="s">
        <v>216</v>
      </c>
      <c r="AC593"/>
      <c r="AD593" s="65" t="s">
        <v>185</v>
      </c>
    </row>
    <row r="594" spans="1:30" ht="12.75" customHeight="1" x14ac:dyDescent="0.25">
      <c r="A594" s="10" t="s">
        <v>13</v>
      </c>
      <c r="B594" s="360" t="s">
        <v>14</v>
      </c>
      <c r="C594" s="360"/>
      <c r="D594" s="360"/>
      <c r="E594" s="360"/>
      <c r="F594" s="360"/>
      <c r="G594" s="360"/>
      <c r="H594" s="360"/>
      <c r="I594" s="360"/>
      <c r="J594" s="360"/>
      <c r="K594" s="11" t="s">
        <v>15</v>
      </c>
      <c r="L594" s="11" t="s">
        <v>16</v>
      </c>
      <c r="M594" s="11" t="s">
        <v>17</v>
      </c>
      <c r="N594" s="11" t="s">
        <v>18</v>
      </c>
      <c r="O594" s="11" t="s">
        <v>19</v>
      </c>
      <c r="P594" s="11" t="s">
        <v>20</v>
      </c>
      <c r="Q594" s="11" t="s">
        <v>21</v>
      </c>
      <c r="R594" s="11" t="s">
        <v>22</v>
      </c>
      <c r="S594" s="11" t="s">
        <v>23</v>
      </c>
      <c r="T594" s="11" t="s">
        <v>24</v>
      </c>
      <c r="U594" s="11" t="s">
        <v>25</v>
      </c>
      <c r="V594" s="11" t="s">
        <v>26</v>
      </c>
      <c r="W594" s="11" t="s">
        <v>27</v>
      </c>
      <c r="X594" s="11" t="s">
        <v>28</v>
      </c>
      <c r="Y594" s="11" t="s">
        <v>29</v>
      </c>
      <c r="Z594" s="11" t="s">
        <v>30</v>
      </c>
      <c r="AA594" s="12"/>
      <c r="AC594"/>
      <c r="AD594" s="49"/>
    </row>
    <row r="595" spans="1:30" ht="15" customHeight="1" x14ac:dyDescent="0.25">
      <c r="A595" s="383" t="s">
        <v>59</v>
      </c>
      <c r="B595" s="383"/>
      <c r="C595" s="383"/>
      <c r="D595" s="383"/>
      <c r="E595" s="383"/>
      <c r="F595" s="383"/>
      <c r="G595" s="383"/>
      <c r="H595" s="383"/>
      <c r="I595" s="383"/>
      <c r="J595" s="383"/>
      <c r="K595" s="384"/>
      <c r="L595" s="385"/>
      <c r="M595" s="385"/>
      <c r="N595" s="385"/>
      <c r="O595" s="385"/>
      <c r="P595" s="385"/>
      <c r="Q595" s="385"/>
      <c r="R595" s="385"/>
      <c r="S595" s="385"/>
      <c r="T595" s="385"/>
      <c r="U595" s="385"/>
      <c r="V595" s="385"/>
      <c r="W595" s="385"/>
      <c r="X595" s="385"/>
      <c r="Y595" s="385"/>
      <c r="Z595" s="386"/>
      <c r="AA595" s="14"/>
      <c r="AC595"/>
      <c r="AD595" s="69"/>
    </row>
    <row r="596" spans="1:30" ht="30" customHeight="1" x14ac:dyDescent="0.25">
      <c r="A596" s="15" t="s">
        <v>60</v>
      </c>
      <c r="B596" s="16" t="s">
        <v>268</v>
      </c>
      <c r="C596" s="381" t="s">
        <v>321</v>
      </c>
      <c r="D596" s="381"/>
      <c r="E596" s="381"/>
      <c r="F596" s="381"/>
      <c r="G596" s="381"/>
      <c r="H596" s="381"/>
      <c r="I596" s="381"/>
      <c r="J596" s="382"/>
      <c r="K596" s="134">
        <v>2</v>
      </c>
      <c r="L596" s="134">
        <v>1</v>
      </c>
      <c r="M596" s="134">
        <v>0</v>
      </c>
      <c r="N596" s="134">
        <v>2</v>
      </c>
      <c r="O596" s="134">
        <v>0</v>
      </c>
      <c r="P596" s="134">
        <v>0</v>
      </c>
      <c r="Q596" s="134">
        <v>0</v>
      </c>
      <c r="R596" s="134">
        <v>1</v>
      </c>
      <c r="S596" s="134">
        <v>0</v>
      </c>
      <c r="T596" s="134">
        <v>2</v>
      </c>
      <c r="U596" s="134">
        <v>1</v>
      </c>
      <c r="V596" s="134">
        <v>1</v>
      </c>
      <c r="W596" s="134">
        <v>0</v>
      </c>
      <c r="X596" s="134">
        <v>1</v>
      </c>
      <c r="Y596" s="134">
        <v>0</v>
      </c>
      <c r="Z596" s="78">
        <f t="shared" ref="Z596:Z605" si="80">SUM(K596:Y596)</f>
        <v>11</v>
      </c>
      <c r="AA596" s="17"/>
      <c r="AC596" s="42" t="s">
        <v>89</v>
      </c>
      <c r="AD596" s="46" t="s">
        <v>140</v>
      </c>
    </row>
    <row r="597" spans="1:30" ht="15" customHeight="1" x14ac:dyDescent="0.25">
      <c r="A597" s="15" t="s">
        <v>62</v>
      </c>
      <c r="B597" s="60" t="s">
        <v>61</v>
      </c>
      <c r="C597" s="380" t="s">
        <v>322</v>
      </c>
      <c r="D597" s="380"/>
      <c r="E597" s="380"/>
      <c r="F597" s="380"/>
      <c r="G597" s="380"/>
      <c r="H597" s="380"/>
      <c r="I597" s="380"/>
      <c r="J597" s="380"/>
      <c r="K597" s="134">
        <v>0</v>
      </c>
      <c r="L597" s="134">
        <v>0</v>
      </c>
      <c r="M597" s="134">
        <v>2</v>
      </c>
      <c r="N597" s="134">
        <v>0</v>
      </c>
      <c r="O597" s="134">
        <v>0</v>
      </c>
      <c r="P597" s="134">
        <v>1</v>
      </c>
      <c r="Q597" s="134">
        <v>0</v>
      </c>
      <c r="R597" s="134">
        <v>3</v>
      </c>
      <c r="S597" s="134">
        <v>2</v>
      </c>
      <c r="T597" s="134">
        <v>2</v>
      </c>
      <c r="U597" s="134">
        <v>1</v>
      </c>
      <c r="V597" s="134">
        <v>5</v>
      </c>
      <c r="W597" s="134">
        <v>0</v>
      </c>
      <c r="X597" s="134">
        <v>0</v>
      </c>
      <c r="Y597" s="134">
        <v>1</v>
      </c>
      <c r="Z597" s="78">
        <f t="shared" si="80"/>
        <v>17</v>
      </c>
      <c r="AA597" s="17"/>
      <c r="AC597" s="42" t="s">
        <v>89</v>
      </c>
      <c r="AD597" s="46" t="s">
        <v>141</v>
      </c>
    </row>
    <row r="598" spans="1:30" ht="15" customHeight="1" x14ac:dyDescent="0.25">
      <c r="A598" s="15"/>
      <c r="B598" s="60" t="s">
        <v>63</v>
      </c>
      <c r="C598" s="380" t="s">
        <v>323</v>
      </c>
      <c r="D598" s="380"/>
      <c r="E598" s="380"/>
      <c r="F598" s="380"/>
      <c r="G598" s="380"/>
      <c r="H598" s="380"/>
      <c r="I598" s="380"/>
      <c r="J598" s="380"/>
      <c r="K598" s="134">
        <v>0</v>
      </c>
      <c r="L598" s="134">
        <v>0</v>
      </c>
      <c r="M598" s="134">
        <v>0</v>
      </c>
      <c r="N598" s="134">
        <v>1</v>
      </c>
      <c r="O598" s="134">
        <v>0</v>
      </c>
      <c r="P598" s="134">
        <v>0</v>
      </c>
      <c r="Q598" s="134">
        <v>0</v>
      </c>
      <c r="R598" s="134">
        <v>0</v>
      </c>
      <c r="S598" s="134">
        <v>0</v>
      </c>
      <c r="T598" s="134">
        <v>0</v>
      </c>
      <c r="U598" s="134">
        <v>0</v>
      </c>
      <c r="V598" s="134">
        <v>0</v>
      </c>
      <c r="W598" s="134">
        <v>0</v>
      </c>
      <c r="X598" s="134">
        <v>0</v>
      </c>
      <c r="Y598" s="134">
        <v>0</v>
      </c>
      <c r="Z598" s="78">
        <f t="shared" si="80"/>
        <v>1</v>
      </c>
      <c r="AA598" s="17"/>
      <c r="AC598" s="42" t="s">
        <v>89</v>
      </c>
      <c r="AD598" s="46" t="s">
        <v>142</v>
      </c>
    </row>
    <row r="599" spans="1:30" ht="15" customHeight="1" x14ac:dyDescent="0.25">
      <c r="A599" s="15"/>
      <c r="B599" s="60" t="s">
        <v>260</v>
      </c>
      <c r="C599" s="380" t="s">
        <v>324</v>
      </c>
      <c r="D599" s="380"/>
      <c r="E599" s="380"/>
      <c r="F599" s="380"/>
      <c r="G599" s="380"/>
      <c r="H599" s="380"/>
      <c r="I599" s="380"/>
      <c r="J599" s="380"/>
      <c r="K599" s="134">
        <v>0</v>
      </c>
      <c r="L599" s="134">
        <v>1</v>
      </c>
      <c r="M599" s="134">
        <v>0</v>
      </c>
      <c r="N599" s="134">
        <v>0</v>
      </c>
      <c r="O599" s="134">
        <v>0</v>
      </c>
      <c r="P599" s="134">
        <v>0</v>
      </c>
      <c r="Q599" s="134">
        <v>0</v>
      </c>
      <c r="R599" s="134">
        <v>0</v>
      </c>
      <c r="S599" s="134">
        <v>0</v>
      </c>
      <c r="T599" s="134">
        <v>3</v>
      </c>
      <c r="U599" s="134">
        <v>0</v>
      </c>
      <c r="V599" s="134">
        <v>0</v>
      </c>
      <c r="W599" s="134">
        <v>0</v>
      </c>
      <c r="X599" s="134">
        <v>0</v>
      </c>
      <c r="Y599" s="134">
        <v>0</v>
      </c>
      <c r="Z599" s="78">
        <f t="shared" si="80"/>
        <v>4</v>
      </c>
      <c r="AA599" s="17"/>
      <c r="AC599" s="42" t="s">
        <v>89</v>
      </c>
      <c r="AD599" s="46" t="s">
        <v>143</v>
      </c>
    </row>
    <row r="600" spans="1:30" ht="15" customHeight="1" x14ac:dyDescent="0.25">
      <c r="A600" s="15"/>
      <c r="B600" s="60" t="s">
        <v>262</v>
      </c>
      <c r="C600" s="380" t="s">
        <v>325</v>
      </c>
      <c r="D600" s="380"/>
      <c r="E600" s="380"/>
      <c r="F600" s="380"/>
      <c r="G600" s="380"/>
      <c r="H600" s="380"/>
      <c r="I600" s="380"/>
      <c r="J600" s="380"/>
      <c r="K600" s="134">
        <v>1</v>
      </c>
      <c r="L600" s="134">
        <v>0</v>
      </c>
      <c r="M600" s="134">
        <v>0</v>
      </c>
      <c r="N600" s="134">
        <v>0</v>
      </c>
      <c r="O600" s="134">
        <v>0</v>
      </c>
      <c r="P600" s="134">
        <v>0</v>
      </c>
      <c r="Q600" s="134">
        <v>0</v>
      </c>
      <c r="R600" s="134">
        <v>0</v>
      </c>
      <c r="S600" s="134">
        <v>0</v>
      </c>
      <c r="T600" s="134">
        <v>0</v>
      </c>
      <c r="U600" s="134">
        <v>2</v>
      </c>
      <c r="V600" s="134">
        <v>0</v>
      </c>
      <c r="W600" s="134">
        <v>0</v>
      </c>
      <c r="X600" s="134">
        <v>0</v>
      </c>
      <c r="Y600" s="134">
        <v>0</v>
      </c>
      <c r="Z600" s="78">
        <f t="shared" si="80"/>
        <v>3</v>
      </c>
      <c r="AA600" s="17"/>
      <c r="AC600" s="42" t="s">
        <v>89</v>
      </c>
      <c r="AD600" s="46" t="s">
        <v>144</v>
      </c>
    </row>
    <row r="601" spans="1:30" ht="15" customHeight="1" x14ac:dyDescent="0.25">
      <c r="A601" s="15"/>
      <c r="B601" s="60" t="s">
        <v>264</v>
      </c>
      <c r="C601" s="380" t="s">
        <v>326</v>
      </c>
      <c r="D601" s="380"/>
      <c r="E601" s="380"/>
      <c r="F601" s="380"/>
      <c r="G601" s="380"/>
      <c r="H601" s="380"/>
      <c r="I601" s="380"/>
      <c r="J601" s="380"/>
      <c r="K601" s="134">
        <v>0</v>
      </c>
      <c r="L601" s="134">
        <v>0</v>
      </c>
      <c r="M601" s="134">
        <v>0</v>
      </c>
      <c r="N601" s="134">
        <v>0</v>
      </c>
      <c r="O601" s="134">
        <v>0</v>
      </c>
      <c r="P601" s="134">
        <v>0</v>
      </c>
      <c r="Q601" s="134">
        <v>0</v>
      </c>
      <c r="R601" s="134">
        <v>0</v>
      </c>
      <c r="S601" s="134">
        <v>0</v>
      </c>
      <c r="T601" s="134">
        <v>0</v>
      </c>
      <c r="U601" s="134">
        <v>0</v>
      </c>
      <c r="V601" s="134">
        <v>0</v>
      </c>
      <c r="W601" s="134">
        <v>1</v>
      </c>
      <c r="X601" s="134">
        <v>0</v>
      </c>
      <c r="Y601" s="134">
        <v>0</v>
      </c>
      <c r="Z601" s="78">
        <f t="shared" si="80"/>
        <v>1</v>
      </c>
      <c r="AA601" s="17"/>
      <c r="AC601" s="42" t="s">
        <v>89</v>
      </c>
      <c r="AD601" s="46" t="s">
        <v>145</v>
      </c>
    </row>
    <row r="602" spans="1:30" ht="15" customHeight="1" x14ac:dyDescent="0.25">
      <c r="A602" s="15"/>
      <c r="B602" s="60" t="s">
        <v>266</v>
      </c>
      <c r="C602" s="380" t="s">
        <v>327</v>
      </c>
      <c r="D602" s="380"/>
      <c r="E602" s="380"/>
      <c r="F602" s="380"/>
      <c r="G602" s="380"/>
      <c r="H602" s="380"/>
      <c r="I602" s="380"/>
      <c r="J602" s="380"/>
      <c r="K602" s="134">
        <v>0</v>
      </c>
      <c r="L602" s="134">
        <v>0</v>
      </c>
      <c r="M602" s="134">
        <v>0</v>
      </c>
      <c r="N602" s="134">
        <v>1</v>
      </c>
      <c r="O602" s="134">
        <v>0</v>
      </c>
      <c r="P602" s="134">
        <v>0</v>
      </c>
      <c r="Q602" s="134">
        <v>0</v>
      </c>
      <c r="R602" s="134">
        <v>0</v>
      </c>
      <c r="S602" s="134">
        <v>0</v>
      </c>
      <c r="T602" s="134">
        <v>0</v>
      </c>
      <c r="U602" s="134">
        <v>0</v>
      </c>
      <c r="V602" s="134">
        <v>0</v>
      </c>
      <c r="W602" s="134">
        <v>0</v>
      </c>
      <c r="X602" s="134">
        <v>0</v>
      </c>
      <c r="Y602" s="134">
        <v>0</v>
      </c>
      <c r="Z602" s="78">
        <f t="shared" si="80"/>
        <v>1</v>
      </c>
      <c r="AA602" s="17"/>
      <c r="AC602" s="42" t="s">
        <v>89</v>
      </c>
      <c r="AD602" s="46" t="s">
        <v>146</v>
      </c>
    </row>
    <row r="603" spans="1:30" ht="15" customHeight="1" x14ac:dyDescent="0.25">
      <c r="A603" s="15"/>
      <c r="B603" s="60" t="s">
        <v>268</v>
      </c>
      <c r="C603" s="380" t="s">
        <v>328</v>
      </c>
      <c r="D603" s="380"/>
      <c r="E603" s="380"/>
      <c r="F603" s="380"/>
      <c r="G603" s="380"/>
      <c r="H603" s="380"/>
      <c r="I603" s="380"/>
      <c r="J603" s="380"/>
      <c r="K603" s="134">
        <v>2</v>
      </c>
      <c r="L603" s="134">
        <v>0</v>
      </c>
      <c r="M603" s="134">
        <v>0</v>
      </c>
      <c r="N603" s="134">
        <v>0</v>
      </c>
      <c r="O603" s="134">
        <v>0</v>
      </c>
      <c r="P603" s="134">
        <v>0</v>
      </c>
      <c r="Q603" s="134">
        <v>1</v>
      </c>
      <c r="R603" s="134">
        <v>2</v>
      </c>
      <c r="S603" s="134">
        <v>1</v>
      </c>
      <c r="T603" s="134">
        <v>2</v>
      </c>
      <c r="U603" s="134">
        <v>2</v>
      </c>
      <c r="V603" s="134">
        <v>1</v>
      </c>
      <c r="W603" s="134">
        <v>0</v>
      </c>
      <c r="X603" s="134">
        <v>0</v>
      </c>
      <c r="Y603" s="134">
        <v>0</v>
      </c>
      <c r="Z603" s="78">
        <f t="shared" si="80"/>
        <v>11</v>
      </c>
      <c r="AA603" s="17"/>
      <c r="AC603" s="42" t="s">
        <v>89</v>
      </c>
      <c r="AD603" s="46" t="s">
        <v>147</v>
      </c>
    </row>
    <row r="604" spans="1:30" ht="15" customHeight="1" x14ac:dyDescent="0.25">
      <c r="A604" s="15"/>
      <c r="B604" s="60" t="s">
        <v>270</v>
      </c>
      <c r="C604" s="380" t="s">
        <v>329</v>
      </c>
      <c r="D604" s="380"/>
      <c r="E604" s="380"/>
      <c r="F604" s="380"/>
      <c r="G604" s="380"/>
      <c r="H604" s="380"/>
      <c r="I604" s="380"/>
      <c r="J604" s="380"/>
      <c r="K604" s="134">
        <v>0</v>
      </c>
      <c r="L604" s="134">
        <v>0</v>
      </c>
      <c r="M604" s="134">
        <v>0</v>
      </c>
      <c r="N604" s="134">
        <v>0</v>
      </c>
      <c r="O604" s="134">
        <v>0</v>
      </c>
      <c r="P604" s="134">
        <v>0</v>
      </c>
      <c r="Q604" s="134">
        <v>0</v>
      </c>
      <c r="R604" s="134">
        <v>0</v>
      </c>
      <c r="S604" s="134">
        <v>0</v>
      </c>
      <c r="T604" s="134">
        <v>0</v>
      </c>
      <c r="U604" s="134">
        <v>0</v>
      </c>
      <c r="V604" s="134">
        <v>0</v>
      </c>
      <c r="W604" s="134">
        <v>0</v>
      </c>
      <c r="X604" s="134">
        <v>0</v>
      </c>
      <c r="Y604" s="134">
        <v>2</v>
      </c>
      <c r="Z604" s="78">
        <f t="shared" si="80"/>
        <v>2</v>
      </c>
      <c r="AA604" s="17"/>
      <c r="AC604" s="42" t="s">
        <v>89</v>
      </c>
      <c r="AD604" s="46" t="s">
        <v>148</v>
      </c>
    </row>
    <row r="605" spans="1:30" ht="15" customHeight="1" x14ac:dyDescent="0.25">
      <c r="A605" s="15"/>
      <c r="B605" s="60" t="s">
        <v>272</v>
      </c>
      <c r="C605" s="380" t="s">
        <v>330</v>
      </c>
      <c r="D605" s="380"/>
      <c r="E605" s="380"/>
      <c r="F605" s="380"/>
      <c r="G605" s="380"/>
      <c r="H605" s="380"/>
      <c r="I605" s="380"/>
      <c r="J605" s="380"/>
      <c r="K605" s="134">
        <v>0</v>
      </c>
      <c r="L605" s="134">
        <v>1</v>
      </c>
      <c r="M605" s="134">
        <v>0</v>
      </c>
      <c r="N605" s="134">
        <v>0</v>
      </c>
      <c r="O605" s="134">
        <v>0</v>
      </c>
      <c r="P605" s="134">
        <v>0</v>
      </c>
      <c r="Q605" s="134">
        <v>1</v>
      </c>
      <c r="R605" s="134">
        <v>0</v>
      </c>
      <c r="S605" s="134">
        <v>0</v>
      </c>
      <c r="T605" s="134">
        <v>0</v>
      </c>
      <c r="U605" s="134">
        <v>0</v>
      </c>
      <c r="V605" s="134">
        <v>0</v>
      </c>
      <c r="W605" s="134">
        <v>0</v>
      </c>
      <c r="X605" s="134">
        <v>0</v>
      </c>
      <c r="Y605" s="134">
        <v>0</v>
      </c>
      <c r="Z605" s="78">
        <f t="shared" si="80"/>
        <v>2</v>
      </c>
      <c r="AA605" s="17"/>
      <c r="AC605" s="42" t="s">
        <v>89</v>
      </c>
      <c r="AD605" s="46" t="s">
        <v>149</v>
      </c>
    </row>
    <row r="606" spans="1:30" ht="15" customHeight="1" x14ac:dyDescent="0.25">
      <c r="A606" s="15"/>
      <c r="B606" s="102"/>
      <c r="C606" s="379"/>
      <c r="D606" s="380"/>
      <c r="E606" s="380"/>
      <c r="F606" s="380"/>
      <c r="G606" s="380"/>
      <c r="H606" s="380"/>
      <c r="I606" s="380"/>
      <c r="J606" s="380"/>
      <c r="K606" s="102" t="s">
        <v>274</v>
      </c>
      <c r="L606" s="102"/>
      <c r="M606" s="102"/>
      <c r="N606" s="102"/>
      <c r="O606" s="102"/>
      <c r="P606" s="102"/>
      <c r="Q606" s="102"/>
      <c r="R606" s="102"/>
      <c r="S606" s="102"/>
      <c r="T606" s="102"/>
      <c r="U606" s="102"/>
      <c r="V606" s="102"/>
      <c r="W606" s="102"/>
      <c r="X606" s="102"/>
      <c r="Y606" s="102"/>
      <c r="Z606" s="102"/>
      <c r="AA606" s="17"/>
      <c r="AC606" s="42" t="s">
        <v>89</v>
      </c>
      <c r="AD606" s="46" t="s">
        <v>150</v>
      </c>
    </row>
    <row r="607" spans="1:30" ht="33" customHeight="1" x14ac:dyDescent="0.25">
      <c r="A607" s="15" t="s">
        <v>36</v>
      </c>
      <c r="B607" s="369" t="s">
        <v>482</v>
      </c>
      <c r="C607" s="369"/>
      <c r="D607" s="369"/>
      <c r="E607" s="369"/>
      <c r="F607" s="369"/>
      <c r="G607" s="369"/>
      <c r="H607" s="369"/>
      <c r="I607" s="369"/>
      <c r="J607" s="369"/>
      <c r="K607" s="79">
        <f t="shared" ref="K607:Y607" si="81">SUM(K596:K606)</f>
        <v>5</v>
      </c>
      <c r="L607" s="79">
        <f t="shared" si="81"/>
        <v>3</v>
      </c>
      <c r="M607" s="79">
        <f t="shared" si="81"/>
        <v>2</v>
      </c>
      <c r="N607" s="79">
        <f t="shared" si="81"/>
        <v>4</v>
      </c>
      <c r="O607" s="79">
        <f t="shared" si="81"/>
        <v>0</v>
      </c>
      <c r="P607" s="79">
        <f t="shared" si="81"/>
        <v>1</v>
      </c>
      <c r="Q607" s="79">
        <f t="shared" si="81"/>
        <v>2</v>
      </c>
      <c r="R607" s="79">
        <f t="shared" si="81"/>
        <v>6</v>
      </c>
      <c r="S607" s="79">
        <f t="shared" si="81"/>
        <v>3</v>
      </c>
      <c r="T607" s="79">
        <f t="shared" si="81"/>
        <v>9</v>
      </c>
      <c r="U607" s="79">
        <f t="shared" si="81"/>
        <v>6</v>
      </c>
      <c r="V607" s="79">
        <f t="shared" si="81"/>
        <v>7</v>
      </c>
      <c r="W607" s="79">
        <f t="shared" si="81"/>
        <v>1</v>
      </c>
      <c r="X607" s="79">
        <f t="shared" si="81"/>
        <v>1</v>
      </c>
      <c r="Y607" s="79">
        <f t="shared" si="81"/>
        <v>3</v>
      </c>
      <c r="Z607" s="79">
        <f>SUM(K607:Y607)</f>
        <v>53</v>
      </c>
      <c r="AC607" s="42"/>
      <c r="AD607" s="46" t="s">
        <v>182</v>
      </c>
    </row>
    <row r="608" spans="1:30" ht="31.5" customHeight="1" x14ac:dyDescent="0.25">
      <c r="A608" s="15" t="s">
        <v>60</v>
      </c>
      <c r="B608" s="19" t="s">
        <v>270</v>
      </c>
      <c r="C608" s="381" t="s">
        <v>331</v>
      </c>
      <c r="D608" s="381"/>
      <c r="E608" s="381"/>
      <c r="F608" s="381"/>
      <c r="G608" s="381"/>
      <c r="H608" s="381"/>
      <c r="I608" s="381"/>
      <c r="J608" s="382"/>
      <c r="K608" s="134">
        <v>0</v>
      </c>
      <c r="L608" s="134">
        <v>0</v>
      </c>
      <c r="M608" s="134">
        <v>0</v>
      </c>
      <c r="N608" s="134">
        <v>0</v>
      </c>
      <c r="O608" s="134">
        <v>0</v>
      </c>
      <c r="P608" s="134">
        <v>2</v>
      </c>
      <c r="Q608" s="134">
        <v>0</v>
      </c>
      <c r="R608" s="134">
        <v>1</v>
      </c>
      <c r="S608" s="134">
        <v>0</v>
      </c>
      <c r="T608" s="134">
        <v>1</v>
      </c>
      <c r="U608" s="134">
        <v>2</v>
      </c>
      <c r="V608" s="134">
        <v>1</v>
      </c>
      <c r="W608" s="134">
        <v>0</v>
      </c>
      <c r="X608" s="134">
        <v>1</v>
      </c>
      <c r="Y608" s="134">
        <v>1</v>
      </c>
      <c r="Z608" s="78">
        <f>SUM(K608:Y608)</f>
        <v>9</v>
      </c>
      <c r="AA608" s="17"/>
      <c r="AC608" s="42" t="s">
        <v>89</v>
      </c>
      <c r="AD608" s="46" t="s">
        <v>151</v>
      </c>
    </row>
    <row r="609" spans="1:32" ht="15" customHeight="1" x14ac:dyDescent="0.25">
      <c r="A609" s="15" t="s">
        <v>62</v>
      </c>
      <c r="B609" s="60" t="s">
        <v>61</v>
      </c>
      <c r="C609" s="380" t="s">
        <v>332</v>
      </c>
      <c r="D609" s="380"/>
      <c r="E609" s="380"/>
      <c r="F609" s="380"/>
      <c r="G609" s="380"/>
      <c r="H609" s="380"/>
      <c r="I609" s="380"/>
      <c r="J609" s="380"/>
      <c r="K609" s="134">
        <v>0</v>
      </c>
      <c r="L609" s="134">
        <v>0</v>
      </c>
      <c r="M609" s="134">
        <v>1</v>
      </c>
      <c r="N609" s="134">
        <v>0</v>
      </c>
      <c r="O609" s="134">
        <v>1</v>
      </c>
      <c r="P609" s="134">
        <v>0</v>
      </c>
      <c r="Q609" s="134">
        <v>0</v>
      </c>
      <c r="R609" s="134">
        <v>0</v>
      </c>
      <c r="S609" s="134">
        <v>0</v>
      </c>
      <c r="T609" s="134">
        <v>0</v>
      </c>
      <c r="U609" s="134">
        <v>0</v>
      </c>
      <c r="V609" s="134">
        <v>0</v>
      </c>
      <c r="W609" s="134">
        <v>0</v>
      </c>
      <c r="X609" s="134">
        <v>0</v>
      </c>
      <c r="Y609" s="134">
        <v>0</v>
      </c>
      <c r="Z609" s="78">
        <f>SUM(K609:Y609)</f>
        <v>2</v>
      </c>
      <c r="AA609" s="17"/>
      <c r="AC609" s="42" t="s">
        <v>89</v>
      </c>
      <c r="AD609" s="46" t="s">
        <v>152</v>
      </c>
    </row>
    <row r="610" spans="1:32" ht="15" customHeight="1" x14ac:dyDescent="0.25">
      <c r="A610" s="15"/>
      <c r="B610" s="60" t="s">
        <v>63</v>
      </c>
      <c r="C610" s="380" t="s">
        <v>333</v>
      </c>
      <c r="D610" s="380"/>
      <c r="E610" s="380"/>
      <c r="F610" s="380"/>
      <c r="G610" s="380"/>
      <c r="H610" s="380"/>
      <c r="I610" s="380"/>
      <c r="J610" s="380"/>
      <c r="K610" s="134">
        <v>0</v>
      </c>
      <c r="L610" s="134">
        <v>0</v>
      </c>
      <c r="M610" s="134">
        <v>0</v>
      </c>
      <c r="N610" s="134">
        <v>0</v>
      </c>
      <c r="O610" s="134">
        <v>0</v>
      </c>
      <c r="P610" s="134">
        <v>0</v>
      </c>
      <c r="Q610" s="134">
        <v>0</v>
      </c>
      <c r="R610" s="134">
        <v>0</v>
      </c>
      <c r="S610" s="134">
        <v>0</v>
      </c>
      <c r="T610" s="134">
        <v>0</v>
      </c>
      <c r="U610" s="134">
        <v>0</v>
      </c>
      <c r="V610" s="134">
        <v>0</v>
      </c>
      <c r="W610" s="134">
        <v>0</v>
      </c>
      <c r="X610" s="134">
        <v>0</v>
      </c>
      <c r="Y610" s="134">
        <v>0</v>
      </c>
      <c r="Z610" s="78">
        <f>SUM(K610:Y610)</f>
        <v>0</v>
      </c>
      <c r="AA610" s="17"/>
      <c r="AC610" s="42" t="s">
        <v>89</v>
      </c>
      <c r="AD610" s="46" t="s">
        <v>153</v>
      </c>
    </row>
    <row r="611" spans="1:32" ht="15" customHeight="1" x14ac:dyDescent="0.25">
      <c r="A611" s="15"/>
      <c r="B611" s="105"/>
      <c r="C611" s="379"/>
      <c r="D611" s="380"/>
      <c r="E611" s="380"/>
      <c r="F611" s="380"/>
      <c r="G611" s="380"/>
      <c r="H611" s="380"/>
      <c r="I611" s="380"/>
      <c r="J611" s="380"/>
      <c r="K611" s="105" t="s">
        <v>274</v>
      </c>
      <c r="L611" s="105"/>
      <c r="M611" s="105"/>
      <c r="N611" s="105"/>
      <c r="O611" s="105"/>
      <c r="P611" s="105"/>
      <c r="Q611" s="105"/>
      <c r="R611" s="105"/>
      <c r="S611" s="105"/>
      <c r="T611" s="105"/>
      <c r="U611" s="105"/>
      <c r="V611" s="105"/>
      <c r="W611" s="105"/>
      <c r="X611" s="105"/>
      <c r="Y611" s="105"/>
      <c r="Z611" s="105"/>
      <c r="AA611" s="17"/>
      <c r="AC611" s="42" t="s">
        <v>89</v>
      </c>
      <c r="AD611" s="46" t="s">
        <v>154</v>
      </c>
    </row>
    <row r="612" spans="1:32" ht="15" customHeight="1" x14ac:dyDescent="0.25">
      <c r="A612" s="15"/>
      <c r="B612" s="105"/>
      <c r="C612" s="379"/>
      <c r="D612" s="380"/>
      <c r="E612" s="380"/>
      <c r="F612" s="380"/>
      <c r="G612" s="380"/>
      <c r="H612" s="380"/>
      <c r="I612" s="380"/>
      <c r="J612" s="380"/>
      <c r="K612" s="105" t="s">
        <v>274</v>
      </c>
      <c r="L612" s="105"/>
      <c r="M612" s="105"/>
      <c r="N612" s="105"/>
      <c r="O612" s="105"/>
      <c r="P612" s="105"/>
      <c r="Q612" s="105"/>
      <c r="R612" s="105"/>
      <c r="S612" s="105"/>
      <c r="T612" s="105"/>
      <c r="U612" s="105"/>
      <c r="V612" s="105"/>
      <c r="W612" s="105"/>
      <c r="X612" s="105"/>
      <c r="Y612" s="105"/>
      <c r="Z612" s="105"/>
      <c r="AA612" s="17"/>
      <c r="AC612" s="42" t="s">
        <v>89</v>
      </c>
      <c r="AD612" s="46" t="s">
        <v>155</v>
      </c>
    </row>
    <row r="613" spans="1:32" ht="15" customHeight="1" x14ac:dyDescent="0.25">
      <c r="A613" s="15"/>
      <c r="B613" s="105"/>
      <c r="C613" s="379"/>
      <c r="D613" s="380"/>
      <c r="E613" s="380"/>
      <c r="F613" s="380"/>
      <c r="G613" s="380"/>
      <c r="H613" s="380"/>
      <c r="I613" s="380"/>
      <c r="J613" s="380"/>
      <c r="K613" s="105" t="s">
        <v>274</v>
      </c>
      <c r="L613" s="105"/>
      <c r="M613" s="105"/>
      <c r="N613" s="105"/>
      <c r="O613" s="105"/>
      <c r="P613" s="105"/>
      <c r="Q613" s="105"/>
      <c r="R613" s="105"/>
      <c r="S613" s="105"/>
      <c r="T613" s="105"/>
      <c r="U613" s="105"/>
      <c r="V613" s="105"/>
      <c r="W613" s="105"/>
      <c r="X613" s="105"/>
      <c r="Y613" s="105"/>
      <c r="Z613" s="105"/>
      <c r="AA613" s="17"/>
      <c r="AC613" s="42" t="s">
        <v>89</v>
      </c>
      <c r="AD613" s="46" t="s">
        <v>156</v>
      </c>
    </row>
    <row r="614" spans="1:32" ht="15" customHeight="1" x14ac:dyDescent="0.25">
      <c r="A614" s="15"/>
      <c r="B614" s="105"/>
      <c r="C614" s="379"/>
      <c r="D614" s="380"/>
      <c r="E614" s="380"/>
      <c r="F614" s="380"/>
      <c r="G614" s="380"/>
      <c r="H614" s="380"/>
      <c r="I614" s="380"/>
      <c r="J614" s="380"/>
      <c r="K614" s="105" t="s">
        <v>274</v>
      </c>
      <c r="L614" s="105"/>
      <c r="M614" s="105"/>
      <c r="N614" s="105"/>
      <c r="O614" s="105"/>
      <c r="P614" s="105"/>
      <c r="Q614" s="105"/>
      <c r="R614" s="105"/>
      <c r="S614" s="105"/>
      <c r="T614" s="105"/>
      <c r="U614" s="105"/>
      <c r="V614" s="105"/>
      <c r="W614" s="105"/>
      <c r="X614" s="105"/>
      <c r="Y614" s="105"/>
      <c r="Z614" s="105"/>
      <c r="AA614" s="17"/>
      <c r="AC614" s="42" t="s">
        <v>89</v>
      </c>
      <c r="AD614" s="46" t="s">
        <v>157</v>
      </c>
    </row>
    <row r="615" spans="1:32" ht="15" customHeight="1" x14ac:dyDescent="0.25">
      <c r="A615" s="15"/>
      <c r="B615" s="105"/>
      <c r="C615" s="379"/>
      <c r="D615" s="380"/>
      <c r="E615" s="380"/>
      <c r="F615" s="380"/>
      <c r="G615" s="380"/>
      <c r="H615" s="380"/>
      <c r="I615" s="380"/>
      <c r="J615" s="380"/>
      <c r="K615" s="105" t="s">
        <v>274</v>
      </c>
      <c r="L615" s="105"/>
      <c r="M615" s="105"/>
      <c r="N615" s="105"/>
      <c r="O615" s="105"/>
      <c r="P615" s="105"/>
      <c r="Q615" s="105"/>
      <c r="R615" s="105"/>
      <c r="S615" s="105"/>
      <c r="T615" s="105"/>
      <c r="U615" s="105"/>
      <c r="V615" s="105"/>
      <c r="W615" s="105"/>
      <c r="X615" s="105"/>
      <c r="Y615" s="105"/>
      <c r="Z615" s="105"/>
      <c r="AA615" s="17"/>
      <c r="AC615" s="42" t="s">
        <v>89</v>
      </c>
      <c r="AD615" s="46" t="s">
        <v>158</v>
      </c>
    </row>
    <row r="616" spans="1:32" ht="15" customHeight="1" x14ac:dyDescent="0.25">
      <c r="A616" s="15"/>
      <c r="B616" s="105"/>
      <c r="C616" s="379"/>
      <c r="D616" s="380"/>
      <c r="E616" s="380"/>
      <c r="F616" s="380"/>
      <c r="G616" s="380"/>
      <c r="H616" s="380"/>
      <c r="I616" s="380"/>
      <c r="J616" s="380"/>
      <c r="K616" s="105" t="s">
        <v>274</v>
      </c>
      <c r="L616" s="105"/>
      <c r="M616" s="105"/>
      <c r="N616" s="105"/>
      <c r="O616" s="105"/>
      <c r="P616" s="105"/>
      <c r="Q616" s="105"/>
      <c r="R616" s="105"/>
      <c r="S616" s="105"/>
      <c r="T616" s="105"/>
      <c r="U616" s="105"/>
      <c r="V616" s="105"/>
      <c r="W616" s="105"/>
      <c r="X616" s="105"/>
      <c r="Y616" s="105"/>
      <c r="Z616" s="105"/>
      <c r="AA616" s="17"/>
      <c r="AC616" s="42" t="s">
        <v>89</v>
      </c>
      <c r="AD616" s="46" t="s">
        <v>159</v>
      </c>
    </row>
    <row r="617" spans="1:32" ht="15" customHeight="1" x14ac:dyDescent="0.25">
      <c r="A617" s="15"/>
      <c r="B617" s="105"/>
      <c r="C617" s="379"/>
      <c r="D617" s="380"/>
      <c r="E617" s="380"/>
      <c r="F617" s="380"/>
      <c r="G617" s="380"/>
      <c r="H617" s="380"/>
      <c r="I617" s="380"/>
      <c r="J617" s="380"/>
      <c r="K617" s="105" t="s">
        <v>274</v>
      </c>
      <c r="L617" s="105"/>
      <c r="M617" s="105"/>
      <c r="N617" s="105"/>
      <c r="O617" s="105"/>
      <c r="P617" s="105"/>
      <c r="Q617" s="105"/>
      <c r="R617" s="105"/>
      <c r="S617" s="105"/>
      <c r="T617" s="105"/>
      <c r="U617" s="105"/>
      <c r="V617" s="105"/>
      <c r="W617" s="105"/>
      <c r="X617" s="105"/>
      <c r="Y617" s="105"/>
      <c r="Z617" s="105"/>
      <c r="AA617" s="17"/>
      <c r="AC617" s="42" t="s">
        <v>89</v>
      </c>
      <c r="AD617" s="46" t="s">
        <v>160</v>
      </c>
    </row>
    <row r="618" spans="1:32" ht="15" customHeight="1" x14ac:dyDescent="0.25">
      <c r="A618" s="15"/>
      <c r="B618" s="105"/>
      <c r="C618" s="379"/>
      <c r="D618" s="380"/>
      <c r="E618" s="380"/>
      <c r="F618" s="380"/>
      <c r="G618" s="380"/>
      <c r="H618" s="380"/>
      <c r="I618" s="380"/>
      <c r="J618" s="380"/>
      <c r="K618" s="105" t="s">
        <v>274</v>
      </c>
      <c r="L618" s="105"/>
      <c r="M618" s="105"/>
      <c r="N618" s="105"/>
      <c r="O618" s="105"/>
      <c r="P618" s="105"/>
      <c r="Q618" s="105"/>
      <c r="R618" s="105"/>
      <c r="S618" s="105"/>
      <c r="T618" s="105"/>
      <c r="U618" s="105"/>
      <c r="V618" s="105"/>
      <c r="W618" s="105"/>
      <c r="X618" s="105"/>
      <c r="Y618" s="105"/>
      <c r="Z618" s="105"/>
      <c r="AA618" s="17"/>
      <c r="AC618" s="42" t="s">
        <v>89</v>
      </c>
      <c r="AD618" s="46" t="s">
        <v>161</v>
      </c>
    </row>
    <row r="619" spans="1:32" ht="33" customHeight="1" x14ac:dyDescent="0.25">
      <c r="A619" s="15" t="s">
        <v>36</v>
      </c>
      <c r="B619" s="369" t="s">
        <v>482</v>
      </c>
      <c r="C619" s="369"/>
      <c r="D619" s="369"/>
      <c r="E619" s="369"/>
      <c r="F619" s="369"/>
      <c r="G619" s="369"/>
      <c r="H619" s="369"/>
      <c r="I619" s="369"/>
      <c r="J619" s="369"/>
      <c r="K619" s="79">
        <f t="shared" ref="K619:Y619" si="82">SUM(K608:K618)</f>
        <v>0</v>
      </c>
      <c r="L619" s="79">
        <f t="shared" si="82"/>
        <v>0</v>
      </c>
      <c r="M619" s="79">
        <f t="shared" si="82"/>
        <v>1</v>
      </c>
      <c r="N619" s="79">
        <f t="shared" si="82"/>
        <v>0</v>
      </c>
      <c r="O619" s="79">
        <f t="shared" si="82"/>
        <v>1</v>
      </c>
      <c r="P619" s="79">
        <f t="shared" si="82"/>
        <v>2</v>
      </c>
      <c r="Q619" s="79">
        <f t="shared" si="82"/>
        <v>0</v>
      </c>
      <c r="R619" s="79">
        <f t="shared" si="82"/>
        <v>1</v>
      </c>
      <c r="S619" s="79">
        <f t="shared" si="82"/>
        <v>0</v>
      </c>
      <c r="T619" s="79">
        <f t="shared" si="82"/>
        <v>1</v>
      </c>
      <c r="U619" s="79">
        <f t="shared" si="82"/>
        <v>2</v>
      </c>
      <c r="V619" s="79">
        <f t="shared" si="82"/>
        <v>1</v>
      </c>
      <c r="W619" s="79">
        <f t="shared" si="82"/>
        <v>0</v>
      </c>
      <c r="X619" s="79">
        <f t="shared" si="82"/>
        <v>1</v>
      </c>
      <c r="Y619" s="79">
        <f t="shared" si="82"/>
        <v>1</v>
      </c>
      <c r="Z619" s="79">
        <f>SUM(K619:Y619)</f>
        <v>11</v>
      </c>
      <c r="AC619"/>
      <c r="AD619" s="46" t="s">
        <v>182</v>
      </c>
    </row>
    <row r="620" spans="1:32" ht="15.75" customHeight="1" x14ac:dyDescent="0.25">
      <c r="AA620" s="4" t="s">
        <v>95</v>
      </c>
      <c r="AC620"/>
    </row>
    <row r="621" spans="1:32" ht="16.5" customHeight="1" x14ac:dyDescent="0.25">
      <c r="A621" s="1"/>
      <c r="B621" s="1"/>
      <c r="C621" s="352" t="s">
        <v>38</v>
      </c>
      <c r="D621" s="353"/>
      <c r="E621" s="353"/>
      <c r="F621" s="353"/>
      <c r="G621" s="353"/>
      <c r="H621" s="353"/>
      <c r="I621" s="353"/>
      <c r="J621" s="353"/>
      <c r="K621" s="353"/>
      <c r="L621" s="353"/>
      <c r="M621" s="353"/>
      <c r="N621" s="352" t="s">
        <v>44</v>
      </c>
      <c r="O621" s="353"/>
      <c r="P621" s="353"/>
      <c r="Q621" s="353"/>
      <c r="R621" s="353"/>
      <c r="S621" s="353"/>
      <c r="T621" s="353"/>
      <c r="U621" s="353"/>
      <c r="V621" s="353"/>
      <c r="W621" s="353"/>
      <c r="X621" s="353"/>
      <c r="Y621" s="354"/>
      <c r="Z621" s="1"/>
      <c r="AA621" s="1"/>
      <c r="AC621"/>
    </row>
    <row r="622" spans="1:32" ht="21.75" customHeight="1" x14ac:dyDescent="0.25">
      <c r="A622" s="20"/>
      <c r="B622" s="2"/>
      <c r="C622" s="375" t="s">
        <v>489</v>
      </c>
      <c r="D622" s="376"/>
      <c r="E622" s="376"/>
      <c r="F622" s="375" t="s">
        <v>490</v>
      </c>
      <c r="G622" s="376"/>
      <c r="H622" s="376"/>
      <c r="I622" s="375" t="s">
        <v>491</v>
      </c>
      <c r="J622" s="376"/>
      <c r="K622" s="375" t="s">
        <v>492</v>
      </c>
      <c r="L622" s="375" t="s">
        <v>493</v>
      </c>
      <c r="M622" s="376"/>
      <c r="N622" s="207" t="s">
        <v>489</v>
      </c>
      <c r="O622" s="208" t="s">
        <v>490</v>
      </c>
      <c r="P622" s="375" t="s">
        <v>491</v>
      </c>
      <c r="Q622" s="376"/>
      <c r="R622" s="375" t="s">
        <v>492</v>
      </c>
      <c r="S622" s="376"/>
      <c r="T622" s="375" t="s">
        <v>493</v>
      </c>
      <c r="U622" s="376"/>
      <c r="V622" s="375" t="s">
        <v>494</v>
      </c>
      <c r="W622" s="376"/>
      <c r="X622" s="209" t="s">
        <v>495</v>
      </c>
      <c r="Y622" s="210" t="s">
        <v>496</v>
      </c>
      <c r="Z622" s="1"/>
      <c r="AC622"/>
    </row>
    <row r="623" spans="1:32" ht="22.5" customHeight="1" x14ac:dyDescent="0.25">
      <c r="A623" s="21"/>
      <c r="B623" s="22"/>
      <c r="C623" s="376"/>
      <c r="D623" s="376"/>
      <c r="E623" s="376"/>
      <c r="F623" s="376"/>
      <c r="G623" s="376"/>
      <c r="H623" s="376"/>
      <c r="I623" s="376"/>
      <c r="J623" s="376"/>
      <c r="K623" s="376"/>
      <c r="L623" s="376"/>
      <c r="M623" s="376"/>
      <c r="N623" s="211" t="s">
        <v>497</v>
      </c>
      <c r="O623" s="212" t="s">
        <v>498</v>
      </c>
      <c r="P623" s="377" t="s">
        <v>499</v>
      </c>
      <c r="Q623" s="378"/>
      <c r="R623" s="377" t="s">
        <v>500</v>
      </c>
      <c r="S623" s="378"/>
      <c r="T623" s="377" t="s">
        <v>501</v>
      </c>
      <c r="U623" s="378"/>
      <c r="V623" s="377" t="s">
        <v>502</v>
      </c>
      <c r="W623" s="378"/>
      <c r="X623" s="213" t="s">
        <v>503</v>
      </c>
      <c r="Y623" s="214" t="s">
        <v>504</v>
      </c>
      <c r="AC623"/>
    </row>
    <row r="624" spans="1:32" ht="15" customHeight="1" x14ac:dyDescent="0.25">
      <c r="AC624"/>
      <c r="AF624" s="45"/>
    </row>
    <row r="625" spans="1:34" ht="1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374"/>
      <c r="K625" s="374"/>
      <c r="L625" s="374"/>
      <c r="M625" s="374"/>
      <c r="N625" s="374"/>
      <c r="O625" s="374"/>
      <c r="P625" s="374"/>
      <c r="Q625" s="374"/>
      <c r="R625" s="374"/>
      <c r="S625" s="374"/>
      <c r="T625" s="374"/>
      <c r="U625" s="374"/>
      <c r="V625" s="374"/>
      <c r="W625" s="374"/>
      <c r="X625" s="1"/>
      <c r="Y625" s="2"/>
      <c r="Z625" s="1"/>
      <c r="AA625" s="3"/>
      <c r="AC625"/>
      <c r="AD625" t="s">
        <v>446</v>
      </c>
      <c r="AH625" s="132" t="s">
        <v>486</v>
      </c>
    </row>
    <row r="626" spans="1:34" ht="22.5" customHeight="1" x14ac:dyDescent="0.25">
      <c r="J626" s="370" t="s">
        <v>4</v>
      </c>
      <c r="K626" s="370"/>
      <c r="L626" s="370"/>
      <c r="M626" s="370"/>
      <c r="N626" s="5" t="s">
        <v>413</v>
      </c>
      <c r="O626" s="5"/>
      <c r="P626" s="5"/>
      <c r="Q626" s="5"/>
      <c r="R626" s="5" t="s">
        <v>5</v>
      </c>
      <c r="S626" s="5"/>
      <c r="T626" s="5"/>
      <c r="U626" s="5" t="s">
        <v>412</v>
      </c>
      <c r="W626" s="5"/>
      <c r="X626" s="6"/>
      <c r="Y626" s="371" t="s">
        <v>2</v>
      </c>
      <c r="Z626" s="371"/>
      <c r="AC626"/>
      <c r="AH626" s="132" t="s">
        <v>485</v>
      </c>
    </row>
    <row r="627" spans="1:34" ht="22.5" customHeight="1" x14ac:dyDescent="0.25">
      <c r="J627" s="370" t="s">
        <v>6</v>
      </c>
      <c r="K627" s="370"/>
      <c r="L627" s="370"/>
      <c r="M627" s="370"/>
      <c r="N627" s="5" t="s">
        <v>413</v>
      </c>
      <c r="O627" s="5"/>
      <c r="P627" s="5"/>
      <c r="Q627" s="5"/>
      <c r="R627" s="5" t="s">
        <v>7</v>
      </c>
      <c r="S627" s="5"/>
      <c r="T627" s="5"/>
      <c r="U627" s="5" t="s">
        <v>411</v>
      </c>
      <c r="W627" s="5"/>
      <c r="X627" s="6"/>
      <c r="Y627" s="371"/>
      <c r="Z627" s="371"/>
      <c r="AC627"/>
    </row>
    <row r="628" spans="1:34" ht="22.5" customHeight="1" x14ac:dyDescent="0.25">
      <c r="J628" s="372"/>
      <c r="K628" s="372"/>
      <c r="L628" s="372"/>
      <c r="M628" s="372"/>
      <c r="N628" s="5"/>
      <c r="O628" s="5"/>
      <c r="P628" s="5"/>
      <c r="Q628" s="5"/>
      <c r="R628" s="5" t="s">
        <v>8</v>
      </c>
      <c r="S628" s="5"/>
      <c r="T628" s="5"/>
      <c r="U628" s="5" t="s">
        <v>411</v>
      </c>
      <c r="W628" s="5"/>
      <c r="X628" s="1"/>
      <c r="Y628" s="373" t="s">
        <v>446</v>
      </c>
      <c r="Z628" s="373"/>
      <c r="AC628"/>
    </row>
    <row r="629" spans="1:34" ht="21.75" customHeight="1" x14ac:dyDescent="0.25">
      <c r="J629" s="58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366"/>
      <c r="X629" s="366"/>
      <c r="Y629" s="366"/>
      <c r="Z629" s="366"/>
      <c r="AC629"/>
    </row>
    <row r="630" spans="1:34" ht="21.75" customHeight="1" x14ac:dyDescent="0.25">
      <c r="J630" s="58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366"/>
      <c r="X630" s="366"/>
      <c r="Y630" s="366"/>
      <c r="Z630" s="366"/>
      <c r="AC630"/>
    </row>
    <row r="631" spans="1:34" ht="21.75" customHeight="1" x14ac:dyDescent="0.25">
      <c r="J631" s="58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367" t="s">
        <v>447</v>
      </c>
      <c r="X631" s="367"/>
      <c r="Y631" s="367"/>
      <c r="Z631" s="367"/>
      <c r="AC631"/>
    </row>
    <row r="632" spans="1:34" ht="24.95" customHeight="1" x14ac:dyDescent="0.25">
      <c r="A632" s="59" t="s">
        <v>9</v>
      </c>
      <c r="B632" s="368" t="s">
        <v>10</v>
      </c>
      <c r="C632" s="368"/>
      <c r="D632" s="368"/>
      <c r="E632" s="368"/>
      <c r="F632" s="368"/>
      <c r="G632" s="368"/>
      <c r="H632" s="368"/>
      <c r="I632" s="368"/>
      <c r="J632" s="368"/>
      <c r="K632" s="368" t="s">
        <v>11</v>
      </c>
      <c r="L632" s="368"/>
      <c r="M632" s="368"/>
      <c r="N632" s="368"/>
      <c r="O632" s="368"/>
      <c r="P632" s="368"/>
      <c r="Q632" s="368"/>
      <c r="R632" s="368"/>
      <c r="S632" s="368"/>
      <c r="T632" s="368"/>
      <c r="U632" s="368"/>
      <c r="V632" s="368"/>
      <c r="W632" s="368"/>
      <c r="X632" s="368"/>
      <c r="Y632" s="368"/>
      <c r="Z632" s="368"/>
      <c r="AC632"/>
    </row>
    <row r="633" spans="1:34" ht="48.75" customHeight="1" x14ac:dyDescent="0.25">
      <c r="A633" s="59" t="s">
        <v>57</v>
      </c>
      <c r="B633" s="369" t="s">
        <v>58</v>
      </c>
      <c r="C633" s="369"/>
      <c r="D633" s="369"/>
      <c r="E633" s="369"/>
      <c r="F633" s="369"/>
      <c r="G633" s="369"/>
      <c r="H633" s="369"/>
      <c r="I633" s="369"/>
      <c r="J633" s="369"/>
      <c r="K633" s="9" t="s">
        <v>216</v>
      </c>
      <c r="L633" s="9" t="s">
        <v>220</v>
      </c>
      <c r="M633" s="9" t="s">
        <v>222</v>
      </c>
      <c r="N633" s="9" t="s">
        <v>224</v>
      </c>
      <c r="O633" s="9" t="s">
        <v>226</v>
      </c>
      <c r="P633" s="9" t="s">
        <v>228</v>
      </c>
      <c r="Q633" s="9" t="s">
        <v>230</v>
      </c>
      <c r="R633" s="9" t="s">
        <v>232</v>
      </c>
      <c r="S633" s="9" t="s">
        <v>234</v>
      </c>
      <c r="T633" s="9" t="s">
        <v>236</v>
      </c>
      <c r="U633" s="9" t="s">
        <v>238</v>
      </c>
      <c r="V633" s="9" t="s">
        <v>240</v>
      </c>
      <c r="W633" s="9" t="s">
        <v>242</v>
      </c>
      <c r="X633" s="9" t="s">
        <v>244</v>
      </c>
      <c r="Y633" s="9" t="s">
        <v>246</v>
      </c>
      <c r="Z633" s="59" t="s">
        <v>216</v>
      </c>
      <c r="AC633"/>
      <c r="AD633" s="65" t="s">
        <v>218</v>
      </c>
    </row>
    <row r="634" spans="1:34" ht="12.75" customHeight="1" x14ac:dyDescent="0.25">
      <c r="A634" s="10" t="s">
        <v>13</v>
      </c>
      <c r="B634" s="360" t="s">
        <v>14</v>
      </c>
      <c r="C634" s="360"/>
      <c r="D634" s="360"/>
      <c r="E634" s="360"/>
      <c r="F634" s="360"/>
      <c r="G634" s="360"/>
      <c r="H634" s="360"/>
      <c r="I634" s="360"/>
      <c r="J634" s="360"/>
      <c r="K634" s="11" t="s">
        <v>15</v>
      </c>
      <c r="L634" s="11" t="s">
        <v>16</v>
      </c>
      <c r="M634" s="11" t="s">
        <v>17</v>
      </c>
      <c r="N634" s="11" t="s">
        <v>18</v>
      </c>
      <c r="O634" s="11" t="s">
        <v>19</v>
      </c>
      <c r="P634" s="11" t="s">
        <v>20</v>
      </c>
      <c r="Q634" s="11" t="s">
        <v>21</v>
      </c>
      <c r="R634" s="11" t="s">
        <v>22</v>
      </c>
      <c r="S634" s="11" t="s">
        <v>23</v>
      </c>
      <c r="T634" s="11" t="s">
        <v>24</v>
      </c>
      <c r="U634" s="11" t="s">
        <v>25</v>
      </c>
      <c r="V634" s="11" t="s">
        <v>26</v>
      </c>
      <c r="W634" s="11" t="s">
        <v>27</v>
      </c>
      <c r="X634" s="11" t="s">
        <v>28</v>
      </c>
      <c r="Y634" s="11" t="s">
        <v>29</v>
      </c>
      <c r="Z634" s="11" t="s">
        <v>30</v>
      </c>
      <c r="AA634" s="12"/>
      <c r="AC634"/>
      <c r="AD634" s="49"/>
    </row>
    <row r="635" spans="1:34" ht="15" customHeight="1" x14ac:dyDescent="0.25">
      <c r="A635" s="383" t="s">
        <v>59</v>
      </c>
      <c r="B635" s="383"/>
      <c r="C635" s="383"/>
      <c r="D635" s="383"/>
      <c r="E635" s="383"/>
      <c r="F635" s="383"/>
      <c r="G635" s="383"/>
      <c r="H635" s="383"/>
      <c r="I635" s="383"/>
      <c r="J635" s="383"/>
      <c r="K635" s="384"/>
      <c r="L635" s="385"/>
      <c r="M635" s="385"/>
      <c r="N635" s="385"/>
      <c r="O635" s="385"/>
      <c r="P635" s="385"/>
      <c r="Q635" s="385"/>
      <c r="R635" s="385"/>
      <c r="S635" s="385"/>
      <c r="T635" s="385"/>
      <c r="U635" s="385"/>
      <c r="V635" s="385"/>
      <c r="W635" s="385"/>
      <c r="X635" s="385"/>
      <c r="Y635" s="385"/>
      <c r="Z635" s="386"/>
      <c r="AA635" s="14"/>
      <c r="AC635"/>
      <c r="AD635" s="69"/>
    </row>
    <row r="636" spans="1:34" ht="30" customHeight="1" x14ac:dyDescent="0.25">
      <c r="A636" s="15" t="s">
        <v>60</v>
      </c>
      <c r="B636" s="16" t="s">
        <v>268</v>
      </c>
      <c r="C636" s="381" t="s">
        <v>321</v>
      </c>
      <c r="D636" s="381"/>
      <c r="E636" s="381"/>
      <c r="F636" s="381"/>
      <c r="G636" s="381"/>
      <c r="H636" s="381"/>
      <c r="I636" s="381"/>
      <c r="J636" s="382"/>
      <c r="K636" s="78">
        <f t="shared" ref="K636:K645" si="83">Z596</f>
        <v>11</v>
      </c>
      <c r="L636" s="134">
        <v>0</v>
      </c>
      <c r="M636" s="134">
        <v>0</v>
      </c>
      <c r="N636" s="134">
        <v>0</v>
      </c>
      <c r="O636" s="134">
        <v>0</v>
      </c>
      <c r="P636" s="134">
        <v>1</v>
      </c>
      <c r="Q636" s="134">
        <v>0</v>
      </c>
      <c r="R636" s="134">
        <v>0</v>
      </c>
      <c r="S636" s="134">
        <v>2</v>
      </c>
      <c r="T636" s="134">
        <v>0</v>
      </c>
      <c r="U636" s="134">
        <v>1</v>
      </c>
      <c r="V636" s="134">
        <v>0</v>
      </c>
      <c r="W636" s="134">
        <v>1</v>
      </c>
      <c r="X636" s="134">
        <v>0</v>
      </c>
      <c r="Y636" s="134">
        <v>0</v>
      </c>
      <c r="Z636" s="78">
        <f t="shared" ref="Z636:Z645" si="84">SUM(K636:Y636)</f>
        <v>16</v>
      </c>
      <c r="AA636" s="17"/>
      <c r="AC636" s="42" t="s">
        <v>89</v>
      </c>
      <c r="AD636" s="46" t="s">
        <v>140</v>
      </c>
    </row>
    <row r="637" spans="1:34" ht="15" customHeight="1" x14ac:dyDescent="0.25">
      <c r="A637" s="15" t="s">
        <v>62</v>
      </c>
      <c r="B637" s="60" t="s">
        <v>61</v>
      </c>
      <c r="C637" s="380" t="s">
        <v>322</v>
      </c>
      <c r="D637" s="380"/>
      <c r="E637" s="380"/>
      <c r="F637" s="380"/>
      <c r="G637" s="380"/>
      <c r="H637" s="380"/>
      <c r="I637" s="380"/>
      <c r="J637" s="380"/>
      <c r="K637" s="78">
        <f t="shared" si="83"/>
        <v>17</v>
      </c>
      <c r="L637" s="134">
        <v>0</v>
      </c>
      <c r="M637" s="134">
        <v>0</v>
      </c>
      <c r="N637" s="134">
        <v>0</v>
      </c>
      <c r="O637" s="134">
        <v>1</v>
      </c>
      <c r="P637" s="134">
        <v>1</v>
      </c>
      <c r="Q637" s="134">
        <v>0</v>
      </c>
      <c r="R637" s="134">
        <v>2</v>
      </c>
      <c r="S637" s="134">
        <v>2</v>
      </c>
      <c r="T637" s="134">
        <v>0</v>
      </c>
      <c r="U637" s="134">
        <v>1</v>
      </c>
      <c r="V637" s="134">
        <v>0</v>
      </c>
      <c r="W637" s="134">
        <v>9</v>
      </c>
      <c r="X637" s="134">
        <v>0</v>
      </c>
      <c r="Y637" s="134">
        <v>1</v>
      </c>
      <c r="Z637" s="78">
        <f t="shared" si="84"/>
        <v>34</v>
      </c>
      <c r="AA637" s="17"/>
      <c r="AC637" s="42" t="s">
        <v>89</v>
      </c>
      <c r="AD637" s="46" t="s">
        <v>141</v>
      </c>
    </row>
    <row r="638" spans="1:34" ht="15" customHeight="1" x14ac:dyDescent="0.25">
      <c r="A638" s="15"/>
      <c r="B638" s="60" t="s">
        <v>63</v>
      </c>
      <c r="C638" s="380" t="s">
        <v>323</v>
      </c>
      <c r="D638" s="380"/>
      <c r="E638" s="380"/>
      <c r="F638" s="380"/>
      <c r="G638" s="380"/>
      <c r="H638" s="380"/>
      <c r="I638" s="380"/>
      <c r="J638" s="380"/>
      <c r="K638" s="78">
        <f t="shared" si="83"/>
        <v>1</v>
      </c>
      <c r="L638" s="134">
        <v>0</v>
      </c>
      <c r="M638" s="134">
        <v>0</v>
      </c>
      <c r="N638" s="134">
        <v>0</v>
      </c>
      <c r="O638" s="134">
        <v>0</v>
      </c>
      <c r="P638" s="134">
        <v>0</v>
      </c>
      <c r="Q638" s="134">
        <v>0</v>
      </c>
      <c r="R638" s="134">
        <v>0</v>
      </c>
      <c r="S638" s="134">
        <v>0</v>
      </c>
      <c r="T638" s="134">
        <v>0</v>
      </c>
      <c r="U638" s="134">
        <v>0</v>
      </c>
      <c r="V638" s="134">
        <v>0</v>
      </c>
      <c r="W638" s="134">
        <v>0</v>
      </c>
      <c r="X638" s="134">
        <v>1</v>
      </c>
      <c r="Y638" s="134">
        <v>1</v>
      </c>
      <c r="Z638" s="78">
        <f t="shared" si="84"/>
        <v>3</v>
      </c>
      <c r="AA638" s="17"/>
      <c r="AC638" s="42" t="s">
        <v>89</v>
      </c>
      <c r="AD638" s="46" t="s">
        <v>142</v>
      </c>
    </row>
    <row r="639" spans="1:34" ht="15" customHeight="1" x14ac:dyDescent="0.25">
      <c r="A639" s="15"/>
      <c r="B639" s="60" t="s">
        <v>260</v>
      </c>
      <c r="C639" s="380" t="s">
        <v>324</v>
      </c>
      <c r="D639" s="380"/>
      <c r="E639" s="380"/>
      <c r="F639" s="380"/>
      <c r="G639" s="380"/>
      <c r="H639" s="380"/>
      <c r="I639" s="380"/>
      <c r="J639" s="380"/>
      <c r="K639" s="78">
        <f t="shared" si="83"/>
        <v>4</v>
      </c>
      <c r="L639" s="134">
        <v>0</v>
      </c>
      <c r="M639" s="134">
        <v>1</v>
      </c>
      <c r="N639" s="134">
        <v>0</v>
      </c>
      <c r="O639" s="134">
        <v>0</v>
      </c>
      <c r="P639" s="134">
        <v>0</v>
      </c>
      <c r="Q639" s="134">
        <v>0</v>
      </c>
      <c r="R639" s="134">
        <v>0</v>
      </c>
      <c r="S639" s="134">
        <v>0</v>
      </c>
      <c r="T639" s="134">
        <v>0</v>
      </c>
      <c r="U639" s="134">
        <v>1</v>
      </c>
      <c r="V639" s="134">
        <v>0</v>
      </c>
      <c r="W639" s="134">
        <v>0</v>
      </c>
      <c r="X639" s="134">
        <v>0</v>
      </c>
      <c r="Y639" s="134">
        <v>2</v>
      </c>
      <c r="Z639" s="78">
        <f t="shared" si="84"/>
        <v>8</v>
      </c>
      <c r="AA639" s="17"/>
      <c r="AC639" s="42" t="s">
        <v>89</v>
      </c>
      <c r="AD639" s="46" t="s">
        <v>143</v>
      </c>
    </row>
    <row r="640" spans="1:34" ht="15" customHeight="1" x14ac:dyDescent="0.25">
      <c r="A640" s="15"/>
      <c r="B640" s="60" t="s">
        <v>262</v>
      </c>
      <c r="C640" s="380" t="s">
        <v>325</v>
      </c>
      <c r="D640" s="380"/>
      <c r="E640" s="380"/>
      <c r="F640" s="380"/>
      <c r="G640" s="380"/>
      <c r="H640" s="380"/>
      <c r="I640" s="380"/>
      <c r="J640" s="380"/>
      <c r="K640" s="78">
        <f t="shared" si="83"/>
        <v>3</v>
      </c>
      <c r="L640" s="134">
        <v>0</v>
      </c>
      <c r="M640" s="134">
        <v>0</v>
      </c>
      <c r="N640" s="134">
        <v>0</v>
      </c>
      <c r="O640" s="134">
        <v>0</v>
      </c>
      <c r="P640" s="134">
        <v>0</v>
      </c>
      <c r="Q640" s="134">
        <v>0</v>
      </c>
      <c r="R640" s="134">
        <v>0</v>
      </c>
      <c r="S640" s="134">
        <v>0</v>
      </c>
      <c r="T640" s="134">
        <v>0</v>
      </c>
      <c r="U640" s="134">
        <v>0</v>
      </c>
      <c r="V640" s="134">
        <v>0</v>
      </c>
      <c r="W640" s="134">
        <v>0</v>
      </c>
      <c r="X640" s="134">
        <v>0</v>
      </c>
      <c r="Y640" s="134">
        <v>0</v>
      </c>
      <c r="Z640" s="78">
        <f t="shared" si="84"/>
        <v>3</v>
      </c>
      <c r="AA640" s="17"/>
      <c r="AC640" s="42" t="s">
        <v>89</v>
      </c>
      <c r="AD640" s="46" t="s">
        <v>144</v>
      </c>
    </row>
    <row r="641" spans="1:30" ht="15" customHeight="1" x14ac:dyDescent="0.25">
      <c r="A641" s="15"/>
      <c r="B641" s="60" t="s">
        <v>264</v>
      </c>
      <c r="C641" s="380" t="s">
        <v>326</v>
      </c>
      <c r="D641" s="380"/>
      <c r="E641" s="380"/>
      <c r="F641" s="380"/>
      <c r="G641" s="380"/>
      <c r="H641" s="380"/>
      <c r="I641" s="380"/>
      <c r="J641" s="380"/>
      <c r="K641" s="78">
        <f t="shared" si="83"/>
        <v>1</v>
      </c>
      <c r="L641" s="134">
        <v>0</v>
      </c>
      <c r="M641" s="134">
        <v>0</v>
      </c>
      <c r="N641" s="134">
        <v>0</v>
      </c>
      <c r="O641" s="134">
        <v>1</v>
      </c>
      <c r="P641" s="134">
        <v>0</v>
      </c>
      <c r="Q641" s="134">
        <v>1</v>
      </c>
      <c r="R641" s="134">
        <v>0</v>
      </c>
      <c r="S641" s="134">
        <v>0</v>
      </c>
      <c r="T641" s="134">
        <v>0</v>
      </c>
      <c r="U641" s="134">
        <v>0</v>
      </c>
      <c r="V641" s="134">
        <v>0</v>
      </c>
      <c r="W641" s="134">
        <v>0</v>
      </c>
      <c r="X641" s="134">
        <v>0</v>
      </c>
      <c r="Y641" s="134">
        <v>1</v>
      </c>
      <c r="Z641" s="78">
        <f t="shared" si="84"/>
        <v>4</v>
      </c>
      <c r="AA641" s="17"/>
      <c r="AC641" s="42" t="s">
        <v>89</v>
      </c>
      <c r="AD641" s="46" t="s">
        <v>145</v>
      </c>
    </row>
    <row r="642" spans="1:30" ht="15" customHeight="1" x14ac:dyDescent="0.25">
      <c r="A642" s="15"/>
      <c r="B642" s="60" t="s">
        <v>266</v>
      </c>
      <c r="C642" s="380" t="s">
        <v>327</v>
      </c>
      <c r="D642" s="380"/>
      <c r="E642" s="380"/>
      <c r="F642" s="380"/>
      <c r="G642" s="380"/>
      <c r="H642" s="380"/>
      <c r="I642" s="380"/>
      <c r="J642" s="380"/>
      <c r="K642" s="78">
        <f t="shared" si="83"/>
        <v>1</v>
      </c>
      <c r="L642" s="134">
        <v>0</v>
      </c>
      <c r="M642" s="134">
        <v>0</v>
      </c>
      <c r="N642" s="134">
        <v>0</v>
      </c>
      <c r="O642" s="134">
        <v>0</v>
      </c>
      <c r="P642" s="134">
        <v>0</v>
      </c>
      <c r="Q642" s="134">
        <v>0</v>
      </c>
      <c r="R642" s="134">
        <v>0</v>
      </c>
      <c r="S642" s="134">
        <v>0</v>
      </c>
      <c r="T642" s="134">
        <v>0</v>
      </c>
      <c r="U642" s="134">
        <v>0</v>
      </c>
      <c r="V642" s="134">
        <v>0</v>
      </c>
      <c r="W642" s="134">
        <v>0</v>
      </c>
      <c r="X642" s="134">
        <v>0</v>
      </c>
      <c r="Y642" s="134">
        <v>0</v>
      </c>
      <c r="Z642" s="78">
        <f t="shared" si="84"/>
        <v>1</v>
      </c>
      <c r="AA642" s="17"/>
      <c r="AC642" s="42" t="s">
        <v>89</v>
      </c>
      <c r="AD642" s="46" t="s">
        <v>146</v>
      </c>
    </row>
    <row r="643" spans="1:30" ht="15" customHeight="1" x14ac:dyDescent="0.25">
      <c r="A643" s="15"/>
      <c r="B643" s="60" t="s">
        <v>268</v>
      </c>
      <c r="C643" s="380" t="s">
        <v>328</v>
      </c>
      <c r="D643" s="380"/>
      <c r="E643" s="380"/>
      <c r="F643" s="380"/>
      <c r="G643" s="380"/>
      <c r="H643" s="380"/>
      <c r="I643" s="380"/>
      <c r="J643" s="380"/>
      <c r="K643" s="78">
        <f t="shared" si="83"/>
        <v>11</v>
      </c>
      <c r="L643" s="134">
        <v>0</v>
      </c>
      <c r="M643" s="134">
        <v>0</v>
      </c>
      <c r="N643" s="134">
        <v>0</v>
      </c>
      <c r="O643" s="134">
        <v>0</v>
      </c>
      <c r="P643" s="134">
        <v>0</v>
      </c>
      <c r="Q643" s="134">
        <v>0</v>
      </c>
      <c r="R643" s="134">
        <v>0</v>
      </c>
      <c r="S643" s="134">
        <v>0</v>
      </c>
      <c r="T643" s="134">
        <v>0</v>
      </c>
      <c r="U643" s="134">
        <v>0</v>
      </c>
      <c r="V643" s="134">
        <v>0</v>
      </c>
      <c r="W643" s="134">
        <v>0</v>
      </c>
      <c r="X643" s="134">
        <v>0</v>
      </c>
      <c r="Y643" s="134">
        <v>0</v>
      </c>
      <c r="Z643" s="78">
        <f t="shared" si="84"/>
        <v>11</v>
      </c>
      <c r="AA643" s="17"/>
      <c r="AC643" s="42" t="s">
        <v>89</v>
      </c>
      <c r="AD643" s="46" t="s">
        <v>147</v>
      </c>
    </row>
    <row r="644" spans="1:30" ht="15" customHeight="1" x14ac:dyDescent="0.25">
      <c r="A644" s="15"/>
      <c r="B644" s="60" t="s">
        <v>270</v>
      </c>
      <c r="C644" s="380" t="s">
        <v>329</v>
      </c>
      <c r="D644" s="380"/>
      <c r="E644" s="380"/>
      <c r="F644" s="380"/>
      <c r="G644" s="380"/>
      <c r="H644" s="380"/>
      <c r="I644" s="380"/>
      <c r="J644" s="380"/>
      <c r="K644" s="78">
        <f t="shared" si="83"/>
        <v>2</v>
      </c>
      <c r="L644" s="134">
        <v>0</v>
      </c>
      <c r="M644" s="134">
        <v>0</v>
      </c>
      <c r="N644" s="134">
        <v>0</v>
      </c>
      <c r="O644" s="134">
        <v>0</v>
      </c>
      <c r="P644" s="134">
        <v>0</v>
      </c>
      <c r="Q644" s="134">
        <v>0</v>
      </c>
      <c r="R644" s="134">
        <v>0</v>
      </c>
      <c r="S644" s="134">
        <v>0</v>
      </c>
      <c r="T644" s="134">
        <v>0</v>
      </c>
      <c r="U644" s="134">
        <v>0</v>
      </c>
      <c r="V644" s="134">
        <v>0</v>
      </c>
      <c r="W644" s="134">
        <v>0</v>
      </c>
      <c r="X644" s="134">
        <v>0</v>
      </c>
      <c r="Y644" s="134">
        <v>0</v>
      </c>
      <c r="Z644" s="78">
        <f t="shared" si="84"/>
        <v>2</v>
      </c>
      <c r="AA644" s="17"/>
      <c r="AC644" s="42" t="s">
        <v>89</v>
      </c>
      <c r="AD644" s="46" t="s">
        <v>148</v>
      </c>
    </row>
    <row r="645" spans="1:30" ht="15" customHeight="1" x14ac:dyDescent="0.25">
      <c r="A645" s="15"/>
      <c r="B645" s="60" t="s">
        <v>272</v>
      </c>
      <c r="C645" s="380" t="s">
        <v>330</v>
      </c>
      <c r="D645" s="380"/>
      <c r="E645" s="380"/>
      <c r="F645" s="380"/>
      <c r="G645" s="380"/>
      <c r="H645" s="380"/>
      <c r="I645" s="380"/>
      <c r="J645" s="380"/>
      <c r="K645" s="78">
        <f t="shared" si="83"/>
        <v>2</v>
      </c>
      <c r="L645" s="134">
        <v>0</v>
      </c>
      <c r="M645" s="134">
        <v>1</v>
      </c>
      <c r="N645" s="134">
        <v>0</v>
      </c>
      <c r="O645" s="134">
        <v>0</v>
      </c>
      <c r="P645" s="134">
        <v>0</v>
      </c>
      <c r="Q645" s="134">
        <v>0</v>
      </c>
      <c r="R645" s="134">
        <v>0</v>
      </c>
      <c r="S645" s="134">
        <v>0</v>
      </c>
      <c r="T645" s="134">
        <v>0</v>
      </c>
      <c r="U645" s="134">
        <v>0</v>
      </c>
      <c r="V645" s="134">
        <v>0</v>
      </c>
      <c r="W645" s="134">
        <v>0</v>
      </c>
      <c r="X645" s="134">
        <v>0</v>
      </c>
      <c r="Y645" s="134">
        <v>1</v>
      </c>
      <c r="Z645" s="78">
        <f t="shared" si="84"/>
        <v>4</v>
      </c>
      <c r="AA645" s="17"/>
      <c r="AC645" s="42" t="s">
        <v>89</v>
      </c>
      <c r="AD645" s="46" t="s">
        <v>149</v>
      </c>
    </row>
    <row r="646" spans="1:30" ht="15" customHeight="1" x14ac:dyDescent="0.25">
      <c r="A646" s="15"/>
      <c r="B646" s="103"/>
      <c r="C646" s="379"/>
      <c r="D646" s="380"/>
      <c r="E646" s="380"/>
      <c r="F646" s="380"/>
      <c r="G646" s="380"/>
      <c r="H646" s="380"/>
      <c r="I646" s="380"/>
      <c r="J646" s="380"/>
      <c r="K646" s="103" t="s">
        <v>274</v>
      </c>
      <c r="L646" s="103"/>
      <c r="M646" s="103"/>
      <c r="N646" s="103"/>
      <c r="O646" s="103"/>
      <c r="P646" s="103"/>
      <c r="Q646" s="103"/>
      <c r="R646" s="103"/>
      <c r="S646" s="103"/>
      <c r="T646" s="103"/>
      <c r="U646" s="103"/>
      <c r="V646" s="103"/>
      <c r="W646" s="103"/>
      <c r="X646" s="103"/>
      <c r="Y646" s="103"/>
      <c r="Z646" s="103"/>
      <c r="AA646" s="17"/>
      <c r="AC646" s="42" t="s">
        <v>89</v>
      </c>
      <c r="AD646" s="46" t="s">
        <v>150</v>
      </c>
    </row>
    <row r="647" spans="1:30" ht="33" customHeight="1" x14ac:dyDescent="0.25">
      <c r="A647" s="15" t="s">
        <v>36</v>
      </c>
      <c r="B647" s="369" t="s">
        <v>482</v>
      </c>
      <c r="C647" s="369"/>
      <c r="D647" s="369"/>
      <c r="E647" s="369"/>
      <c r="F647" s="369"/>
      <c r="G647" s="369"/>
      <c r="H647" s="369"/>
      <c r="I647" s="369"/>
      <c r="J647" s="369"/>
      <c r="K647" s="79">
        <f t="shared" ref="K647:Y647" si="85">SUM(K636:K646)</f>
        <v>53</v>
      </c>
      <c r="L647" s="79">
        <f t="shared" si="85"/>
        <v>0</v>
      </c>
      <c r="M647" s="79">
        <f t="shared" si="85"/>
        <v>2</v>
      </c>
      <c r="N647" s="79">
        <f t="shared" si="85"/>
        <v>0</v>
      </c>
      <c r="O647" s="79">
        <f t="shared" si="85"/>
        <v>2</v>
      </c>
      <c r="P647" s="79">
        <f t="shared" si="85"/>
        <v>2</v>
      </c>
      <c r="Q647" s="79">
        <f t="shared" si="85"/>
        <v>1</v>
      </c>
      <c r="R647" s="79">
        <f t="shared" si="85"/>
        <v>2</v>
      </c>
      <c r="S647" s="79">
        <f t="shared" si="85"/>
        <v>4</v>
      </c>
      <c r="T647" s="79">
        <f t="shared" si="85"/>
        <v>0</v>
      </c>
      <c r="U647" s="79">
        <f t="shared" si="85"/>
        <v>3</v>
      </c>
      <c r="V647" s="79">
        <f t="shared" si="85"/>
        <v>0</v>
      </c>
      <c r="W647" s="79">
        <f t="shared" si="85"/>
        <v>10</v>
      </c>
      <c r="X647" s="79">
        <f t="shared" si="85"/>
        <v>1</v>
      </c>
      <c r="Y647" s="79">
        <f t="shared" si="85"/>
        <v>6</v>
      </c>
      <c r="Z647" s="79">
        <f>SUM(K647:Y647)</f>
        <v>86</v>
      </c>
      <c r="AC647" s="42"/>
      <c r="AD647" s="46" t="s">
        <v>183</v>
      </c>
    </row>
    <row r="648" spans="1:30" ht="31.5" customHeight="1" x14ac:dyDescent="0.25">
      <c r="A648" s="15" t="s">
        <v>60</v>
      </c>
      <c r="B648" s="19" t="s">
        <v>270</v>
      </c>
      <c r="C648" s="381" t="s">
        <v>331</v>
      </c>
      <c r="D648" s="381"/>
      <c r="E648" s="381"/>
      <c r="F648" s="381"/>
      <c r="G648" s="381"/>
      <c r="H648" s="381"/>
      <c r="I648" s="381"/>
      <c r="J648" s="382"/>
      <c r="K648" s="78">
        <f>Z608</f>
        <v>9</v>
      </c>
      <c r="L648" s="134">
        <v>0</v>
      </c>
      <c r="M648" s="134">
        <v>1</v>
      </c>
      <c r="N648" s="134">
        <v>1</v>
      </c>
      <c r="O648" s="134">
        <v>0</v>
      </c>
      <c r="P648" s="134">
        <v>1</v>
      </c>
      <c r="Q648" s="134">
        <v>0</v>
      </c>
      <c r="R648" s="134">
        <v>1</v>
      </c>
      <c r="S648" s="134">
        <v>1</v>
      </c>
      <c r="T648" s="134">
        <v>1</v>
      </c>
      <c r="U648" s="134">
        <v>4</v>
      </c>
      <c r="V648" s="134">
        <v>0</v>
      </c>
      <c r="W648" s="134">
        <v>1</v>
      </c>
      <c r="X648" s="134">
        <v>1</v>
      </c>
      <c r="Y648" s="134">
        <v>3</v>
      </c>
      <c r="Z648" s="78">
        <f>SUM(K648:Y648)</f>
        <v>24</v>
      </c>
      <c r="AA648" s="17"/>
      <c r="AC648" s="42" t="s">
        <v>89</v>
      </c>
      <c r="AD648" s="46" t="s">
        <v>151</v>
      </c>
    </row>
    <row r="649" spans="1:30" ht="15" customHeight="1" x14ac:dyDescent="0.25">
      <c r="A649" s="15" t="s">
        <v>62</v>
      </c>
      <c r="B649" s="60" t="s">
        <v>61</v>
      </c>
      <c r="C649" s="380" t="s">
        <v>332</v>
      </c>
      <c r="D649" s="380"/>
      <c r="E649" s="380"/>
      <c r="F649" s="380"/>
      <c r="G649" s="380"/>
      <c r="H649" s="380"/>
      <c r="I649" s="380"/>
      <c r="J649" s="380"/>
      <c r="K649" s="78">
        <f>Z609</f>
        <v>2</v>
      </c>
      <c r="L649" s="134">
        <v>0</v>
      </c>
      <c r="M649" s="134">
        <v>0</v>
      </c>
      <c r="N649" s="134">
        <v>0</v>
      </c>
      <c r="O649" s="134">
        <v>0</v>
      </c>
      <c r="P649" s="134">
        <v>0</v>
      </c>
      <c r="Q649" s="134">
        <v>0</v>
      </c>
      <c r="R649" s="134">
        <v>0</v>
      </c>
      <c r="S649" s="134">
        <v>0</v>
      </c>
      <c r="T649" s="134">
        <v>0</v>
      </c>
      <c r="U649" s="134">
        <v>1</v>
      </c>
      <c r="V649" s="134">
        <v>0</v>
      </c>
      <c r="W649" s="134">
        <v>1</v>
      </c>
      <c r="X649" s="134">
        <v>0</v>
      </c>
      <c r="Y649" s="134">
        <v>0</v>
      </c>
      <c r="Z649" s="78">
        <f>SUM(K649:Y649)</f>
        <v>4</v>
      </c>
      <c r="AA649" s="17"/>
      <c r="AC649" s="42" t="s">
        <v>89</v>
      </c>
      <c r="AD649" s="46" t="s">
        <v>152</v>
      </c>
    </row>
    <row r="650" spans="1:30" ht="15" customHeight="1" x14ac:dyDescent="0.25">
      <c r="A650" s="15"/>
      <c r="B650" s="60" t="s">
        <v>63</v>
      </c>
      <c r="C650" s="380" t="s">
        <v>333</v>
      </c>
      <c r="D650" s="380"/>
      <c r="E650" s="380"/>
      <c r="F650" s="380"/>
      <c r="G650" s="380"/>
      <c r="H650" s="380"/>
      <c r="I650" s="380"/>
      <c r="J650" s="380"/>
      <c r="K650" s="78">
        <f>Z610</f>
        <v>0</v>
      </c>
      <c r="L650" s="134">
        <v>0</v>
      </c>
      <c r="M650" s="134">
        <v>0</v>
      </c>
      <c r="N650" s="134">
        <v>0</v>
      </c>
      <c r="O650" s="134">
        <v>0</v>
      </c>
      <c r="P650" s="134">
        <v>0</v>
      </c>
      <c r="Q650" s="134">
        <v>0</v>
      </c>
      <c r="R650" s="134">
        <v>0</v>
      </c>
      <c r="S650" s="134">
        <v>0</v>
      </c>
      <c r="T650" s="134">
        <v>0</v>
      </c>
      <c r="U650" s="134">
        <v>0</v>
      </c>
      <c r="V650" s="134">
        <v>0</v>
      </c>
      <c r="W650" s="134">
        <v>0</v>
      </c>
      <c r="X650" s="134">
        <v>0</v>
      </c>
      <c r="Y650" s="134">
        <v>0</v>
      </c>
      <c r="Z650" s="78">
        <f>SUM(K650:Y650)</f>
        <v>0</v>
      </c>
      <c r="AA650" s="17"/>
      <c r="AC650" s="42" t="s">
        <v>89</v>
      </c>
      <c r="AD650" s="46" t="s">
        <v>153</v>
      </c>
    </row>
    <row r="651" spans="1:30" ht="15" customHeight="1" x14ac:dyDescent="0.25">
      <c r="A651" s="15"/>
      <c r="B651" s="106"/>
      <c r="C651" s="379"/>
      <c r="D651" s="380"/>
      <c r="E651" s="380"/>
      <c r="F651" s="380"/>
      <c r="G651" s="380"/>
      <c r="H651" s="380"/>
      <c r="I651" s="380"/>
      <c r="J651" s="380"/>
      <c r="K651" s="106" t="s">
        <v>274</v>
      </c>
      <c r="L651" s="106"/>
      <c r="M651" s="106"/>
      <c r="N651" s="106"/>
      <c r="O651" s="106"/>
      <c r="P651" s="106"/>
      <c r="Q651" s="106"/>
      <c r="R651" s="106"/>
      <c r="S651" s="106"/>
      <c r="T651" s="106"/>
      <c r="U651" s="106"/>
      <c r="V651" s="106"/>
      <c r="W651" s="106"/>
      <c r="X651" s="106"/>
      <c r="Y651" s="106"/>
      <c r="Z651" s="106"/>
      <c r="AA651" s="17"/>
      <c r="AC651" s="42" t="s">
        <v>89</v>
      </c>
      <c r="AD651" s="46" t="s">
        <v>154</v>
      </c>
    </row>
    <row r="652" spans="1:30" ht="15" customHeight="1" x14ac:dyDescent="0.25">
      <c r="A652" s="15"/>
      <c r="B652" s="106"/>
      <c r="C652" s="379"/>
      <c r="D652" s="380"/>
      <c r="E652" s="380"/>
      <c r="F652" s="380"/>
      <c r="G652" s="380"/>
      <c r="H652" s="380"/>
      <c r="I652" s="380"/>
      <c r="J652" s="380"/>
      <c r="K652" s="106" t="s">
        <v>274</v>
      </c>
      <c r="L652" s="106"/>
      <c r="M652" s="106"/>
      <c r="N652" s="106"/>
      <c r="O652" s="106"/>
      <c r="P652" s="106"/>
      <c r="Q652" s="106"/>
      <c r="R652" s="106"/>
      <c r="S652" s="106"/>
      <c r="T652" s="106"/>
      <c r="U652" s="106"/>
      <c r="V652" s="106"/>
      <c r="W652" s="106"/>
      <c r="X652" s="106"/>
      <c r="Y652" s="106"/>
      <c r="Z652" s="106"/>
      <c r="AA652" s="17"/>
      <c r="AC652" s="42" t="s">
        <v>89</v>
      </c>
      <c r="AD652" s="46" t="s">
        <v>155</v>
      </c>
    </row>
    <row r="653" spans="1:30" ht="15" customHeight="1" x14ac:dyDescent="0.25">
      <c r="A653" s="15"/>
      <c r="B653" s="106"/>
      <c r="C653" s="379"/>
      <c r="D653" s="380"/>
      <c r="E653" s="380"/>
      <c r="F653" s="380"/>
      <c r="G653" s="380"/>
      <c r="H653" s="380"/>
      <c r="I653" s="380"/>
      <c r="J653" s="380"/>
      <c r="K653" s="106" t="s">
        <v>274</v>
      </c>
      <c r="L653" s="106"/>
      <c r="M653" s="106"/>
      <c r="N653" s="106"/>
      <c r="O653" s="106"/>
      <c r="P653" s="106"/>
      <c r="Q653" s="106"/>
      <c r="R653" s="106"/>
      <c r="S653" s="106"/>
      <c r="T653" s="106"/>
      <c r="U653" s="106"/>
      <c r="V653" s="106"/>
      <c r="W653" s="106"/>
      <c r="X653" s="106"/>
      <c r="Y653" s="106"/>
      <c r="Z653" s="106"/>
      <c r="AA653" s="17"/>
      <c r="AC653" s="42" t="s">
        <v>89</v>
      </c>
      <c r="AD653" s="46" t="s">
        <v>156</v>
      </c>
    </row>
    <row r="654" spans="1:30" ht="15" customHeight="1" x14ac:dyDescent="0.25">
      <c r="A654" s="15"/>
      <c r="B654" s="106"/>
      <c r="C654" s="379"/>
      <c r="D654" s="380"/>
      <c r="E654" s="380"/>
      <c r="F654" s="380"/>
      <c r="G654" s="380"/>
      <c r="H654" s="380"/>
      <c r="I654" s="380"/>
      <c r="J654" s="380"/>
      <c r="K654" s="106" t="s">
        <v>274</v>
      </c>
      <c r="L654" s="106"/>
      <c r="M654" s="106"/>
      <c r="N654" s="106"/>
      <c r="O654" s="106"/>
      <c r="P654" s="106"/>
      <c r="Q654" s="106"/>
      <c r="R654" s="106"/>
      <c r="S654" s="106"/>
      <c r="T654" s="106"/>
      <c r="U654" s="106"/>
      <c r="V654" s="106"/>
      <c r="W654" s="106"/>
      <c r="X654" s="106"/>
      <c r="Y654" s="106"/>
      <c r="Z654" s="106"/>
      <c r="AA654" s="17"/>
      <c r="AC654" s="42" t="s">
        <v>89</v>
      </c>
      <c r="AD654" s="46" t="s">
        <v>157</v>
      </c>
    </row>
    <row r="655" spans="1:30" ht="15" customHeight="1" x14ac:dyDescent="0.25">
      <c r="A655" s="15"/>
      <c r="B655" s="106"/>
      <c r="C655" s="379"/>
      <c r="D655" s="380"/>
      <c r="E655" s="380"/>
      <c r="F655" s="380"/>
      <c r="G655" s="380"/>
      <c r="H655" s="380"/>
      <c r="I655" s="380"/>
      <c r="J655" s="380"/>
      <c r="K655" s="106" t="s">
        <v>274</v>
      </c>
      <c r="L655" s="106"/>
      <c r="M655" s="106"/>
      <c r="N655" s="106"/>
      <c r="O655" s="106"/>
      <c r="P655" s="106"/>
      <c r="Q655" s="106"/>
      <c r="R655" s="106"/>
      <c r="S655" s="106"/>
      <c r="T655" s="106"/>
      <c r="U655" s="106"/>
      <c r="V655" s="106"/>
      <c r="W655" s="106"/>
      <c r="X655" s="106"/>
      <c r="Y655" s="106"/>
      <c r="Z655" s="106"/>
      <c r="AA655" s="17"/>
      <c r="AC655" s="42" t="s">
        <v>89</v>
      </c>
      <c r="AD655" s="46" t="s">
        <v>158</v>
      </c>
    </row>
    <row r="656" spans="1:30" ht="15" customHeight="1" x14ac:dyDescent="0.25">
      <c r="A656" s="15"/>
      <c r="B656" s="106"/>
      <c r="C656" s="379"/>
      <c r="D656" s="380"/>
      <c r="E656" s="380"/>
      <c r="F656" s="380"/>
      <c r="G656" s="380"/>
      <c r="H656" s="380"/>
      <c r="I656" s="380"/>
      <c r="J656" s="380"/>
      <c r="K656" s="106" t="s">
        <v>274</v>
      </c>
      <c r="L656" s="106"/>
      <c r="M656" s="106"/>
      <c r="N656" s="106"/>
      <c r="O656" s="106"/>
      <c r="P656" s="106"/>
      <c r="Q656" s="106"/>
      <c r="R656" s="106"/>
      <c r="S656" s="106"/>
      <c r="T656" s="106"/>
      <c r="U656" s="106"/>
      <c r="V656" s="106"/>
      <c r="W656" s="106"/>
      <c r="X656" s="106"/>
      <c r="Y656" s="106"/>
      <c r="Z656" s="106"/>
      <c r="AA656" s="17"/>
      <c r="AC656" s="42" t="s">
        <v>89</v>
      </c>
      <c r="AD656" s="46" t="s">
        <v>159</v>
      </c>
    </row>
    <row r="657" spans="1:34" ht="15" customHeight="1" x14ac:dyDescent="0.25">
      <c r="A657" s="15"/>
      <c r="B657" s="106"/>
      <c r="C657" s="379"/>
      <c r="D657" s="380"/>
      <c r="E657" s="380"/>
      <c r="F657" s="380"/>
      <c r="G657" s="380"/>
      <c r="H657" s="380"/>
      <c r="I657" s="380"/>
      <c r="J657" s="380"/>
      <c r="K657" s="106" t="s">
        <v>274</v>
      </c>
      <c r="L657" s="106"/>
      <c r="M657" s="106"/>
      <c r="N657" s="106"/>
      <c r="O657" s="106"/>
      <c r="P657" s="106"/>
      <c r="Q657" s="106"/>
      <c r="R657" s="106"/>
      <c r="S657" s="106"/>
      <c r="T657" s="106"/>
      <c r="U657" s="106"/>
      <c r="V657" s="106"/>
      <c r="W657" s="106"/>
      <c r="X657" s="106"/>
      <c r="Y657" s="106"/>
      <c r="Z657" s="106"/>
      <c r="AA657" s="17"/>
      <c r="AC657" s="42" t="s">
        <v>89</v>
      </c>
      <c r="AD657" s="46" t="s">
        <v>160</v>
      </c>
    </row>
    <row r="658" spans="1:34" ht="15" customHeight="1" x14ac:dyDescent="0.25">
      <c r="A658" s="15"/>
      <c r="B658" s="106"/>
      <c r="C658" s="379"/>
      <c r="D658" s="380"/>
      <c r="E658" s="380"/>
      <c r="F658" s="380"/>
      <c r="G658" s="380"/>
      <c r="H658" s="380"/>
      <c r="I658" s="380"/>
      <c r="J658" s="380"/>
      <c r="K658" s="106" t="s">
        <v>274</v>
      </c>
      <c r="L658" s="106"/>
      <c r="M658" s="106"/>
      <c r="N658" s="106"/>
      <c r="O658" s="106"/>
      <c r="P658" s="106"/>
      <c r="Q658" s="106"/>
      <c r="R658" s="106"/>
      <c r="S658" s="106"/>
      <c r="T658" s="106"/>
      <c r="U658" s="106"/>
      <c r="V658" s="106"/>
      <c r="W658" s="106"/>
      <c r="X658" s="106"/>
      <c r="Y658" s="106"/>
      <c r="Z658" s="106"/>
      <c r="AA658" s="17"/>
      <c r="AC658" s="42" t="s">
        <v>89</v>
      </c>
      <c r="AD658" s="46" t="s">
        <v>161</v>
      </c>
    </row>
    <row r="659" spans="1:34" ht="33" customHeight="1" x14ac:dyDescent="0.25">
      <c r="A659" s="15" t="s">
        <v>36</v>
      </c>
      <c r="B659" s="369" t="s">
        <v>482</v>
      </c>
      <c r="C659" s="369"/>
      <c r="D659" s="369"/>
      <c r="E659" s="369"/>
      <c r="F659" s="369"/>
      <c r="G659" s="369"/>
      <c r="H659" s="369"/>
      <c r="I659" s="369"/>
      <c r="J659" s="369"/>
      <c r="K659" s="79">
        <f t="shared" ref="K659:Y659" si="86">SUM(K648:K658)</f>
        <v>11</v>
      </c>
      <c r="L659" s="79">
        <f t="shared" si="86"/>
        <v>0</v>
      </c>
      <c r="M659" s="79">
        <f t="shared" si="86"/>
        <v>1</v>
      </c>
      <c r="N659" s="79">
        <f t="shared" si="86"/>
        <v>1</v>
      </c>
      <c r="O659" s="79">
        <f t="shared" si="86"/>
        <v>0</v>
      </c>
      <c r="P659" s="79">
        <f t="shared" si="86"/>
        <v>1</v>
      </c>
      <c r="Q659" s="79">
        <f t="shared" si="86"/>
        <v>0</v>
      </c>
      <c r="R659" s="79">
        <f t="shared" si="86"/>
        <v>1</v>
      </c>
      <c r="S659" s="79">
        <f t="shared" si="86"/>
        <v>1</v>
      </c>
      <c r="T659" s="79">
        <f t="shared" si="86"/>
        <v>1</v>
      </c>
      <c r="U659" s="79">
        <f t="shared" si="86"/>
        <v>5</v>
      </c>
      <c r="V659" s="79">
        <f t="shared" si="86"/>
        <v>0</v>
      </c>
      <c r="W659" s="79">
        <f t="shared" si="86"/>
        <v>2</v>
      </c>
      <c r="X659" s="79">
        <f t="shared" si="86"/>
        <v>1</v>
      </c>
      <c r="Y659" s="79">
        <f t="shared" si="86"/>
        <v>3</v>
      </c>
      <c r="Z659" s="79">
        <f>SUM(K659:Y659)</f>
        <v>28</v>
      </c>
      <c r="AC659"/>
      <c r="AD659" s="46" t="s">
        <v>183</v>
      </c>
    </row>
    <row r="660" spans="1:34" ht="15.75" customHeight="1" x14ac:dyDescent="0.25">
      <c r="AA660" s="4" t="s">
        <v>95</v>
      </c>
      <c r="AC660"/>
    </row>
    <row r="661" spans="1:34" ht="16.5" customHeight="1" x14ac:dyDescent="0.25">
      <c r="A661" s="1"/>
      <c r="B661" s="1"/>
      <c r="C661" s="352" t="s">
        <v>38</v>
      </c>
      <c r="D661" s="353"/>
      <c r="E661" s="353"/>
      <c r="F661" s="353"/>
      <c r="G661" s="353"/>
      <c r="H661" s="353"/>
      <c r="I661" s="353"/>
      <c r="J661" s="353"/>
      <c r="K661" s="353"/>
      <c r="L661" s="353"/>
      <c r="M661" s="353"/>
      <c r="N661" s="352" t="s">
        <v>44</v>
      </c>
      <c r="O661" s="353"/>
      <c r="P661" s="353"/>
      <c r="Q661" s="353"/>
      <c r="R661" s="353"/>
      <c r="S661" s="353"/>
      <c r="T661" s="353"/>
      <c r="U661" s="353"/>
      <c r="V661" s="353"/>
      <c r="W661" s="353"/>
      <c r="X661" s="353"/>
      <c r="Y661" s="354"/>
      <c r="Z661" s="1"/>
      <c r="AA661" s="1"/>
      <c r="AC661"/>
    </row>
    <row r="662" spans="1:34" ht="21.75" customHeight="1" x14ac:dyDescent="0.25">
      <c r="A662" s="20"/>
      <c r="B662" s="2"/>
      <c r="C662" s="375" t="s">
        <v>489</v>
      </c>
      <c r="D662" s="376"/>
      <c r="E662" s="376"/>
      <c r="F662" s="375" t="s">
        <v>490</v>
      </c>
      <c r="G662" s="376"/>
      <c r="H662" s="376"/>
      <c r="I662" s="375" t="s">
        <v>491</v>
      </c>
      <c r="J662" s="376"/>
      <c r="K662" s="375" t="s">
        <v>492</v>
      </c>
      <c r="L662" s="375" t="s">
        <v>493</v>
      </c>
      <c r="M662" s="376"/>
      <c r="N662" s="215" t="s">
        <v>489</v>
      </c>
      <c r="O662" s="216" t="s">
        <v>490</v>
      </c>
      <c r="P662" s="375" t="s">
        <v>491</v>
      </c>
      <c r="Q662" s="376"/>
      <c r="R662" s="375" t="s">
        <v>492</v>
      </c>
      <c r="S662" s="376"/>
      <c r="T662" s="375" t="s">
        <v>493</v>
      </c>
      <c r="U662" s="376"/>
      <c r="V662" s="375" t="s">
        <v>494</v>
      </c>
      <c r="W662" s="376"/>
      <c r="X662" s="217" t="s">
        <v>495</v>
      </c>
      <c r="Y662" s="218" t="s">
        <v>496</v>
      </c>
      <c r="Z662" s="1"/>
      <c r="AC662"/>
    </row>
    <row r="663" spans="1:34" ht="22.5" customHeight="1" x14ac:dyDescent="0.25">
      <c r="A663" s="21"/>
      <c r="B663" s="22"/>
      <c r="C663" s="376"/>
      <c r="D663" s="376"/>
      <c r="E663" s="376"/>
      <c r="F663" s="376"/>
      <c r="G663" s="376"/>
      <c r="H663" s="376"/>
      <c r="I663" s="376"/>
      <c r="J663" s="376"/>
      <c r="K663" s="376"/>
      <c r="L663" s="376"/>
      <c r="M663" s="376"/>
      <c r="N663" s="219" t="s">
        <v>497</v>
      </c>
      <c r="O663" s="220" t="s">
        <v>498</v>
      </c>
      <c r="P663" s="377" t="s">
        <v>499</v>
      </c>
      <c r="Q663" s="378"/>
      <c r="R663" s="377" t="s">
        <v>500</v>
      </c>
      <c r="S663" s="378"/>
      <c r="T663" s="377" t="s">
        <v>501</v>
      </c>
      <c r="U663" s="378"/>
      <c r="V663" s="377" t="s">
        <v>502</v>
      </c>
      <c r="W663" s="378"/>
      <c r="X663" s="221" t="s">
        <v>503</v>
      </c>
      <c r="Y663" s="222" t="s">
        <v>504</v>
      </c>
      <c r="AC663"/>
    </row>
    <row r="664" spans="1:34" ht="15" customHeight="1" x14ac:dyDescent="0.25">
      <c r="AC664"/>
      <c r="AF664" s="45"/>
    </row>
    <row r="665" spans="1:34" ht="1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374"/>
      <c r="K665" s="374"/>
      <c r="L665" s="374"/>
      <c r="M665" s="374"/>
      <c r="N665" s="374"/>
      <c r="O665" s="374"/>
      <c r="P665" s="374"/>
      <c r="Q665" s="374"/>
      <c r="R665" s="374"/>
      <c r="S665" s="374"/>
      <c r="T665" s="374"/>
      <c r="U665" s="374"/>
      <c r="V665" s="374"/>
      <c r="W665" s="374"/>
      <c r="X665" s="1"/>
      <c r="Y665" s="2"/>
      <c r="Z665" s="1"/>
      <c r="AA665" s="3"/>
      <c r="AC665"/>
      <c r="AD665" t="s">
        <v>465</v>
      </c>
      <c r="AH665" s="132" t="s">
        <v>486</v>
      </c>
    </row>
    <row r="666" spans="1:34" ht="22.5" customHeight="1" x14ac:dyDescent="0.25">
      <c r="J666" s="370" t="s">
        <v>4</v>
      </c>
      <c r="K666" s="370"/>
      <c r="L666" s="370"/>
      <c r="M666" s="370"/>
      <c r="N666" s="5" t="s">
        <v>413</v>
      </c>
      <c r="O666" s="5"/>
      <c r="P666" s="5"/>
      <c r="Q666" s="5"/>
      <c r="R666" s="5" t="s">
        <v>5</v>
      </c>
      <c r="S666" s="5"/>
      <c r="T666" s="5"/>
      <c r="U666" s="5" t="s">
        <v>412</v>
      </c>
      <c r="W666" s="5"/>
      <c r="X666" s="6"/>
      <c r="Y666" s="371" t="s">
        <v>2</v>
      </c>
      <c r="Z666" s="371"/>
      <c r="AC666"/>
      <c r="AH666" s="132" t="s">
        <v>485</v>
      </c>
    </row>
    <row r="667" spans="1:34" ht="22.5" customHeight="1" x14ac:dyDescent="0.25">
      <c r="J667" s="370" t="s">
        <v>6</v>
      </c>
      <c r="K667" s="370"/>
      <c r="L667" s="370"/>
      <c r="M667" s="370"/>
      <c r="N667" s="5" t="s">
        <v>413</v>
      </c>
      <c r="O667" s="5"/>
      <c r="P667" s="5"/>
      <c r="Q667" s="5"/>
      <c r="R667" s="5" t="s">
        <v>7</v>
      </c>
      <c r="S667" s="5"/>
      <c r="T667" s="5"/>
      <c r="U667" s="5" t="s">
        <v>411</v>
      </c>
      <c r="W667" s="5"/>
      <c r="X667" s="6"/>
      <c r="Y667" s="371"/>
      <c r="Z667" s="371"/>
      <c r="AC667"/>
    </row>
    <row r="668" spans="1:34" ht="22.5" customHeight="1" x14ac:dyDescent="0.25">
      <c r="J668" s="372"/>
      <c r="K668" s="372"/>
      <c r="L668" s="372"/>
      <c r="M668" s="372"/>
      <c r="N668" s="5"/>
      <c r="O668" s="5"/>
      <c r="P668" s="5"/>
      <c r="Q668" s="5"/>
      <c r="R668" s="5" t="s">
        <v>8</v>
      </c>
      <c r="S668" s="5"/>
      <c r="T668" s="5"/>
      <c r="U668" s="5" t="s">
        <v>411</v>
      </c>
      <c r="W668" s="5"/>
      <c r="X668" s="1"/>
      <c r="Y668" s="373" t="s">
        <v>465</v>
      </c>
      <c r="Z668" s="373"/>
      <c r="AC668"/>
    </row>
    <row r="669" spans="1:34" ht="21.75" customHeight="1" x14ac:dyDescent="0.25">
      <c r="J669" s="58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366"/>
      <c r="X669" s="366"/>
      <c r="Y669" s="366"/>
      <c r="Z669" s="366"/>
      <c r="AC669"/>
    </row>
    <row r="670" spans="1:34" ht="21.75" customHeight="1" x14ac:dyDescent="0.25">
      <c r="J670" s="58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366"/>
      <c r="X670" s="366"/>
      <c r="Y670" s="366"/>
      <c r="Z670" s="366"/>
      <c r="AC670"/>
    </row>
    <row r="671" spans="1:34" ht="21.75" customHeight="1" x14ac:dyDescent="0.25">
      <c r="J671" s="58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367" t="s">
        <v>447</v>
      </c>
      <c r="X671" s="367"/>
      <c r="Y671" s="367"/>
      <c r="Z671" s="367"/>
      <c r="AC671"/>
    </row>
    <row r="672" spans="1:34" ht="24.95" customHeight="1" x14ac:dyDescent="0.25">
      <c r="A672" s="59" t="s">
        <v>9</v>
      </c>
      <c r="B672" s="368" t="s">
        <v>10</v>
      </c>
      <c r="C672" s="368"/>
      <c r="D672" s="368"/>
      <c r="E672" s="368"/>
      <c r="F672" s="368"/>
      <c r="G672" s="368"/>
      <c r="H672" s="368"/>
      <c r="I672" s="368"/>
      <c r="J672" s="368"/>
      <c r="K672" s="368" t="s">
        <v>11</v>
      </c>
      <c r="L672" s="368"/>
      <c r="M672" s="368"/>
      <c r="N672" s="368"/>
      <c r="O672" s="368"/>
      <c r="P672" s="368"/>
      <c r="Q672" s="368"/>
      <c r="R672" s="368"/>
      <c r="S672" s="368"/>
      <c r="T672" s="368"/>
      <c r="U672" s="368"/>
      <c r="V672" s="368"/>
      <c r="W672" s="368"/>
      <c r="X672" s="368"/>
      <c r="Y672" s="368"/>
      <c r="Z672" s="368"/>
      <c r="AC672"/>
    </row>
    <row r="673" spans="1:30" ht="48.75" customHeight="1" x14ac:dyDescent="0.25">
      <c r="A673" s="59" t="s">
        <v>57</v>
      </c>
      <c r="B673" s="369" t="s">
        <v>58</v>
      </c>
      <c r="C673" s="369"/>
      <c r="D673" s="369"/>
      <c r="E673" s="369"/>
      <c r="F673" s="369"/>
      <c r="G673" s="369"/>
      <c r="H673" s="369"/>
      <c r="I673" s="369"/>
      <c r="J673" s="369"/>
      <c r="K673" s="9" t="s">
        <v>216</v>
      </c>
      <c r="L673" s="9" t="s">
        <v>249</v>
      </c>
      <c r="M673" s="9" t="s">
        <v>251</v>
      </c>
      <c r="N673" s="9" t="s">
        <v>253</v>
      </c>
      <c r="O673" s="9" t="s">
        <v>255</v>
      </c>
      <c r="P673" s="133"/>
      <c r="Q673" s="133"/>
      <c r="R673" s="133"/>
      <c r="S673" s="133"/>
      <c r="T673" s="133"/>
      <c r="U673" s="133"/>
      <c r="V673" s="133"/>
      <c r="W673" s="133"/>
      <c r="X673" s="133"/>
      <c r="Y673" s="133"/>
      <c r="Z673" s="59" t="s">
        <v>256</v>
      </c>
      <c r="AC673"/>
      <c r="AD673" s="65" t="s">
        <v>247</v>
      </c>
    </row>
    <row r="674" spans="1:30" ht="12.75" customHeight="1" x14ac:dyDescent="0.25">
      <c r="A674" s="10" t="s">
        <v>13</v>
      </c>
      <c r="B674" s="360" t="s">
        <v>14</v>
      </c>
      <c r="C674" s="360"/>
      <c r="D674" s="360"/>
      <c r="E674" s="360"/>
      <c r="F674" s="360"/>
      <c r="G674" s="360"/>
      <c r="H674" s="360"/>
      <c r="I674" s="360"/>
      <c r="J674" s="360"/>
      <c r="K674" s="11" t="s">
        <v>15</v>
      </c>
      <c r="L674" s="11" t="s">
        <v>16</v>
      </c>
      <c r="M674" s="11" t="s">
        <v>17</v>
      </c>
      <c r="N674" s="11" t="s">
        <v>18</v>
      </c>
      <c r="O674" s="11" t="s">
        <v>19</v>
      </c>
      <c r="P674" s="11" t="s">
        <v>20</v>
      </c>
      <c r="Q674" s="11" t="s">
        <v>21</v>
      </c>
      <c r="R674" s="11" t="s">
        <v>22</v>
      </c>
      <c r="S674" s="11" t="s">
        <v>23</v>
      </c>
      <c r="T674" s="11" t="s">
        <v>24</v>
      </c>
      <c r="U674" s="11" t="s">
        <v>25</v>
      </c>
      <c r="V674" s="11" t="s">
        <v>26</v>
      </c>
      <c r="W674" s="11" t="s">
        <v>27</v>
      </c>
      <c r="X674" s="11" t="s">
        <v>28</v>
      </c>
      <c r="Y674" s="11" t="s">
        <v>29</v>
      </c>
      <c r="Z674" s="11" t="s">
        <v>30</v>
      </c>
      <c r="AA674" s="12"/>
      <c r="AC674"/>
      <c r="AD674" s="49"/>
    </row>
    <row r="675" spans="1:30" ht="15" customHeight="1" x14ac:dyDescent="0.25">
      <c r="A675" s="383" t="s">
        <v>59</v>
      </c>
      <c r="B675" s="383"/>
      <c r="C675" s="383"/>
      <c r="D675" s="383"/>
      <c r="E675" s="383"/>
      <c r="F675" s="383"/>
      <c r="G675" s="383"/>
      <c r="H675" s="383"/>
      <c r="I675" s="383"/>
      <c r="J675" s="383"/>
      <c r="K675" s="384"/>
      <c r="L675" s="385"/>
      <c r="M675" s="385"/>
      <c r="N675" s="385"/>
      <c r="O675" s="385"/>
      <c r="P675" s="385"/>
      <c r="Q675" s="385"/>
      <c r="R675" s="385"/>
      <c r="S675" s="385"/>
      <c r="T675" s="385"/>
      <c r="U675" s="385"/>
      <c r="V675" s="385"/>
      <c r="W675" s="385"/>
      <c r="X675" s="385"/>
      <c r="Y675" s="385"/>
      <c r="Z675" s="386"/>
      <c r="AA675" s="14"/>
      <c r="AC675"/>
      <c r="AD675" s="69"/>
    </row>
    <row r="676" spans="1:30" ht="30" customHeight="1" x14ac:dyDescent="0.25">
      <c r="A676" s="15" t="s">
        <v>60</v>
      </c>
      <c r="B676" s="16" t="s">
        <v>268</v>
      </c>
      <c r="C676" s="381" t="s">
        <v>321</v>
      </c>
      <c r="D676" s="381"/>
      <c r="E676" s="381"/>
      <c r="F676" s="381"/>
      <c r="G676" s="381"/>
      <c r="H676" s="381"/>
      <c r="I676" s="381"/>
      <c r="J676" s="382"/>
      <c r="K676" s="78">
        <f t="shared" ref="K676:K685" si="87">Z636</f>
        <v>16</v>
      </c>
      <c r="L676" s="134">
        <v>0</v>
      </c>
      <c r="M676" s="134">
        <v>1</v>
      </c>
      <c r="N676" s="134">
        <v>0</v>
      </c>
      <c r="O676" s="134">
        <v>0</v>
      </c>
      <c r="P676" s="133"/>
      <c r="Q676" s="133"/>
      <c r="R676" s="133"/>
      <c r="S676" s="133"/>
      <c r="T676" s="133"/>
      <c r="U676" s="133"/>
      <c r="V676" s="133"/>
      <c r="W676" s="133"/>
      <c r="X676" s="133"/>
      <c r="Y676" s="133"/>
      <c r="Z676" s="78">
        <f t="shared" ref="Z676:Z685" si="88">SUM(K676:Y676)</f>
        <v>17</v>
      </c>
      <c r="AA676" s="17"/>
      <c r="AC676" s="42" t="s">
        <v>89</v>
      </c>
      <c r="AD676" s="46" t="s">
        <v>140</v>
      </c>
    </row>
    <row r="677" spans="1:30" ht="15" customHeight="1" x14ac:dyDescent="0.25">
      <c r="A677" s="15" t="s">
        <v>62</v>
      </c>
      <c r="B677" s="60" t="s">
        <v>61</v>
      </c>
      <c r="C677" s="380" t="s">
        <v>322</v>
      </c>
      <c r="D677" s="380"/>
      <c r="E677" s="380"/>
      <c r="F677" s="380"/>
      <c r="G677" s="380"/>
      <c r="H677" s="380"/>
      <c r="I677" s="380"/>
      <c r="J677" s="380"/>
      <c r="K677" s="78">
        <f t="shared" si="87"/>
        <v>34</v>
      </c>
      <c r="L677" s="134">
        <v>1</v>
      </c>
      <c r="M677" s="134">
        <v>4</v>
      </c>
      <c r="N677" s="134">
        <v>1</v>
      </c>
      <c r="O677" s="134">
        <v>0</v>
      </c>
      <c r="P677" s="133"/>
      <c r="Q677" s="133"/>
      <c r="R677" s="133"/>
      <c r="S677" s="133"/>
      <c r="T677" s="133"/>
      <c r="U677" s="133"/>
      <c r="V677" s="133"/>
      <c r="W677" s="133"/>
      <c r="X677" s="133"/>
      <c r="Y677" s="133"/>
      <c r="Z677" s="78">
        <f t="shared" si="88"/>
        <v>40</v>
      </c>
      <c r="AA677" s="17"/>
      <c r="AC677" s="42" t="s">
        <v>89</v>
      </c>
      <c r="AD677" s="46" t="s">
        <v>141</v>
      </c>
    </row>
    <row r="678" spans="1:30" ht="15" customHeight="1" x14ac:dyDescent="0.25">
      <c r="A678" s="15"/>
      <c r="B678" s="60" t="s">
        <v>63</v>
      </c>
      <c r="C678" s="380" t="s">
        <v>323</v>
      </c>
      <c r="D678" s="380"/>
      <c r="E678" s="380"/>
      <c r="F678" s="380"/>
      <c r="G678" s="380"/>
      <c r="H678" s="380"/>
      <c r="I678" s="380"/>
      <c r="J678" s="380"/>
      <c r="K678" s="78">
        <f t="shared" si="87"/>
        <v>3</v>
      </c>
      <c r="L678" s="134">
        <v>0</v>
      </c>
      <c r="M678" s="134">
        <v>1</v>
      </c>
      <c r="N678" s="134">
        <v>0</v>
      </c>
      <c r="O678" s="134">
        <v>0</v>
      </c>
      <c r="P678" s="133"/>
      <c r="Q678" s="133"/>
      <c r="R678" s="133"/>
      <c r="S678" s="133"/>
      <c r="T678" s="133"/>
      <c r="U678" s="133"/>
      <c r="V678" s="133"/>
      <c r="W678" s="133"/>
      <c r="X678" s="133"/>
      <c r="Y678" s="133"/>
      <c r="Z678" s="78">
        <f t="shared" si="88"/>
        <v>4</v>
      </c>
      <c r="AA678" s="17"/>
      <c r="AC678" s="42" t="s">
        <v>89</v>
      </c>
      <c r="AD678" s="46" t="s">
        <v>142</v>
      </c>
    </row>
    <row r="679" spans="1:30" ht="15" customHeight="1" x14ac:dyDescent="0.25">
      <c r="A679" s="15"/>
      <c r="B679" s="60" t="s">
        <v>260</v>
      </c>
      <c r="C679" s="380" t="s">
        <v>324</v>
      </c>
      <c r="D679" s="380"/>
      <c r="E679" s="380"/>
      <c r="F679" s="380"/>
      <c r="G679" s="380"/>
      <c r="H679" s="380"/>
      <c r="I679" s="380"/>
      <c r="J679" s="380"/>
      <c r="K679" s="78">
        <f t="shared" si="87"/>
        <v>8</v>
      </c>
      <c r="L679" s="134">
        <v>0</v>
      </c>
      <c r="M679" s="134">
        <v>0</v>
      </c>
      <c r="N679" s="134">
        <v>0</v>
      </c>
      <c r="O679" s="134">
        <v>0</v>
      </c>
      <c r="P679" s="133"/>
      <c r="Q679" s="133"/>
      <c r="R679" s="133"/>
      <c r="S679" s="133"/>
      <c r="T679" s="133"/>
      <c r="U679" s="133"/>
      <c r="V679" s="133"/>
      <c r="W679" s="133"/>
      <c r="X679" s="133"/>
      <c r="Y679" s="133"/>
      <c r="Z679" s="78">
        <f t="shared" si="88"/>
        <v>8</v>
      </c>
      <c r="AA679" s="17"/>
      <c r="AC679" s="42" t="s">
        <v>89</v>
      </c>
      <c r="AD679" s="46" t="s">
        <v>143</v>
      </c>
    </row>
    <row r="680" spans="1:30" ht="15" customHeight="1" x14ac:dyDescent="0.25">
      <c r="A680" s="15"/>
      <c r="B680" s="60" t="s">
        <v>262</v>
      </c>
      <c r="C680" s="380" t="s">
        <v>325</v>
      </c>
      <c r="D680" s="380"/>
      <c r="E680" s="380"/>
      <c r="F680" s="380"/>
      <c r="G680" s="380"/>
      <c r="H680" s="380"/>
      <c r="I680" s="380"/>
      <c r="J680" s="380"/>
      <c r="K680" s="78">
        <f t="shared" si="87"/>
        <v>3</v>
      </c>
      <c r="L680" s="134">
        <v>0</v>
      </c>
      <c r="M680" s="134">
        <v>0</v>
      </c>
      <c r="N680" s="134">
        <v>0</v>
      </c>
      <c r="O680" s="134">
        <v>0</v>
      </c>
      <c r="P680" s="133"/>
      <c r="Q680" s="133"/>
      <c r="R680" s="133"/>
      <c r="S680" s="133"/>
      <c r="T680" s="133"/>
      <c r="U680" s="133"/>
      <c r="V680" s="133"/>
      <c r="W680" s="133"/>
      <c r="X680" s="133"/>
      <c r="Y680" s="133"/>
      <c r="Z680" s="78">
        <f t="shared" si="88"/>
        <v>3</v>
      </c>
      <c r="AA680" s="17"/>
      <c r="AC680" s="42" t="s">
        <v>89</v>
      </c>
      <c r="AD680" s="46" t="s">
        <v>144</v>
      </c>
    </row>
    <row r="681" spans="1:30" ht="15" customHeight="1" x14ac:dyDescent="0.25">
      <c r="A681" s="15"/>
      <c r="B681" s="60" t="s">
        <v>264</v>
      </c>
      <c r="C681" s="380" t="s">
        <v>326</v>
      </c>
      <c r="D681" s="380"/>
      <c r="E681" s="380"/>
      <c r="F681" s="380"/>
      <c r="G681" s="380"/>
      <c r="H681" s="380"/>
      <c r="I681" s="380"/>
      <c r="J681" s="380"/>
      <c r="K681" s="78">
        <f t="shared" si="87"/>
        <v>4</v>
      </c>
      <c r="L681" s="134">
        <v>0</v>
      </c>
      <c r="M681" s="134">
        <v>0</v>
      </c>
      <c r="N681" s="134">
        <v>0</v>
      </c>
      <c r="O681" s="134">
        <v>0</v>
      </c>
      <c r="P681" s="133"/>
      <c r="Q681" s="133"/>
      <c r="R681" s="133"/>
      <c r="S681" s="133"/>
      <c r="T681" s="133"/>
      <c r="U681" s="133"/>
      <c r="V681" s="133"/>
      <c r="W681" s="133"/>
      <c r="X681" s="133"/>
      <c r="Y681" s="133"/>
      <c r="Z681" s="78">
        <f t="shared" si="88"/>
        <v>4</v>
      </c>
      <c r="AA681" s="17"/>
      <c r="AC681" s="42" t="s">
        <v>89</v>
      </c>
      <c r="AD681" s="46" t="s">
        <v>145</v>
      </c>
    </row>
    <row r="682" spans="1:30" ht="15" customHeight="1" x14ac:dyDescent="0.25">
      <c r="A682" s="15"/>
      <c r="B682" s="60" t="s">
        <v>266</v>
      </c>
      <c r="C682" s="380" t="s">
        <v>327</v>
      </c>
      <c r="D682" s="380"/>
      <c r="E682" s="380"/>
      <c r="F682" s="380"/>
      <c r="G682" s="380"/>
      <c r="H682" s="380"/>
      <c r="I682" s="380"/>
      <c r="J682" s="380"/>
      <c r="K682" s="78">
        <f t="shared" si="87"/>
        <v>1</v>
      </c>
      <c r="L682" s="134">
        <v>0</v>
      </c>
      <c r="M682" s="134">
        <v>0</v>
      </c>
      <c r="N682" s="134">
        <v>1</v>
      </c>
      <c r="O682" s="134">
        <v>0</v>
      </c>
      <c r="P682" s="133"/>
      <c r="Q682" s="133"/>
      <c r="R682" s="133"/>
      <c r="S682" s="133"/>
      <c r="T682" s="133"/>
      <c r="U682" s="133"/>
      <c r="V682" s="133"/>
      <c r="W682" s="133"/>
      <c r="X682" s="133"/>
      <c r="Y682" s="133"/>
      <c r="Z682" s="78">
        <f t="shared" si="88"/>
        <v>2</v>
      </c>
      <c r="AA682" s="17"/>
      <c r="AC682" s="42" t="s">
        <v>89</v>
      </c>
      <c r="AD682" s="46" t="s">
        <v>146</v>
      </c>
    </row>
    <row r="683" spans="1:30" ht="15" customHeight="1" x14ac:dyDescent="0.25">
      <c r="A683" s="15"/>
      <c r="B683" s="60" t="s">
        <v>268</v>
      </c>
      <c r="C683" s="380" t="s">
        <v>328</v>
      </c>
      <c r="D683" s="380"/>
      <c r="E683" s="380"/>
      <c r="F683" s="380"/>
      <c r="G683" s="380"/>
      <c r="H683" s="380"/>
      <c r="I683" s="380"/>
      <c r="J683" s="380"/>
      <c r="K683" s="78">
        <f t="shared" si="87"/>
        <v>11</v>
      </c>
      <c r="L683" s="134">
        <v>0</v>
      </c>
      <c r="M683" s="134">
        <v>1</v>
      </c>
      <c r="N683" s="134">
        <v>1</v>
      </c>
      <c r="O683" s="134">
        <v>0</v>
      </c>
      <c r="P683" s="133"/>
      <c r="Q683" s="133"/>
      <c r="R683" s="133"/>
      <c r="S683" s="133"/>
      <c r="T683" s="133"/>
      <c r="U683" s="133"/>
      <c r="V683" s="133"/>
      <c r="W683" s="133"/>
      <c r="X683" s="133"/>
      <c r="Y683" s="133"/>
      <c r="Z683" s="78">
        <f t="shared" si="88"/>
        <v>13</v>
      </c>
      <c r="AA683" s="17"/>
      <c r="AC683" s="42" t="s">
        <v>89</v>
      </c>
      <c r="AD683" s="46" t="s">
        <v>147</v>
      </c>
    </row>
    <row r="684" spans="1:30" ht="15" customHeight="1" x14ac:dyDescent="0.25">
      <c r="A684" s="15"/>
      <c r="B684" s="60" t="s">
        <v>270</v>
      </c>
      <c r="C684" s="380" t="s">
        <v>329</v>
      </c>
      <c r="D684" s="380"/>
      <c r="E684" s="380"/>
      <c r="F684" s="380"/>
      <c r="G684" s="380"/>
      <c r="H684" s="380"/>
      <c r="I684" s="380"/>
      <c r="J684" s="380"/>
      <c r="K684" s="78">
        <f t="shared" si="87"/>
        <v>2</v>
      </c>
      <c r="L684" s="134">
        <v>0</v>
      </c>
      <c r="M684" s="134">
        <v>0</v>
      </c>
      <c r="N684" s="134">
        <v>0</v>
      </c>
      <c r="O684" s="134">
        <v>0</v>
      </c>
      <c r="P684" s="133"/>
      <c r="Q684" s="133"/>
      <c r="R684" s="133"/>
      <c r="S684" s="133"/>
      <c r="T684" s="133"/>
      <c r="U684" s="133"/>
      <c r="V684" s="133"/>
      <c r="W684" s="133"/>
      <c r="X684" s="133"/>
      <c r="Y684" s="133"/>
      <c r="Z684" s="78">
        <f t="shared" si="88"/>
        <v>2</v>
      </c>
      <c r="AA684" s="17"/>
      <c r="AC684" s="42" t="s">
        <v>89</v>
      </c>
      <c r="AD684" s="46" t="s">
        <v>148</v>
      </c>
    </row>
    <row r="685" spans="1:30" ht="15" customHeight="1" x14ac:dyDescent="0.25">
      <c r="A685" s="15"/>
      <c r="B685" s="60" t="s">
        <v>272</v>
      </c>
      <c r="C685" s="380" t="s">
        <v>330</v>
      </c>
      <c r="D685" s="380"/>
      <c r="E685" s="380"/>
      <c r="F685" s="380"/>
      <c r="G685" s="380"/>
      <c r="H685" s="380"/>
      <c r="I685" s="380"/>
      <c r="J685" s="380"/>
      <c r="K685" s="78">
        <f t="shared" si="87"/>
        <v>4</v>
      </c>
      <c r="L685" s="134">
        <v>0</v>
      </c>
      <c r="M685" s="134">
        <v>0</v>
      </c>
      <c r="N685" s="134">
        <v>0</v>
      </c>
      <c r="O685" s="134">
        <v>0</v>
      </c>
      <c r="P685" s="133"/>
      <c r="Q685" s="133"/>
      <c r="R685" s="133"/>
      <c r="S685" s="133"/>
      <c r="T685" s="133"/>
      <c r="U685" s="133"/>
      <c r="V685" s="133"/>
      <c r="W685" s="133"/>
      <c r="X685" s="133"/>
      <c r="Y685" s="133"/>
      <c r="Z685" s="78">
        <f t="shared" si="88"/>
        <v>4</v>
      </c>
      <c r="AA685" s="17"/>
      <c r="AC685" s="42" t="s">
        <v>89</v>
      </c>
      <c r="AD685" s="46" t="s">
        <v>149</v>
      </c>
    </row>
    <row r="686" spans="1:30" ht="15" customHeight="1" x14ac:dyDescent="0.25">
      <c r="A686" s="15"/>
      <c r="B686" s="104"/>
      <c r="C686" s="379"/>
      <c r="D686" s="380"/>
      <c r="E686" s="380"/>
      <c r="F686" s="380"/>
      <c r="G686" s="380"/>
      <c r="H686" s="380"/>
      <c r="I686" s="380"/>
      <c r="J686" s="380"/>
      <c r="K686" s="104" t="s">
        <v>274</v>
      </c>
      <c r="L686" s="104"/>
      <c r="M686" s="104"/>
      <c r="N686" s="104"/>
      <c r="O686" s="104"/>
      <c r="P686" s="104"/>
      <c r="Q686" s="104"/>
      <c r="R686" s="104"/>
      <c r="S686" s="104"/>
      <c r="T686" s="104"/>
      <c r="U686" s="104"/>
      <c r="V686" s="104"/>
      <c r="W686" s="104"/>
      <c r="X686" s="104"/>
      <c r="Y686" s="104"/>
      <c r="Z686" s="104"/>
      <c r="AA686" s="17"/>
      <c r="AC686" s="42" t="s">
        <v>89</v>
      </c>
      <c r="AD686" s="46" t="s">
        <v>150</v>
      </c>
    </row>
    <row r="687" spans="1:30" ht="33" customHeight="1" x14ac:dyDescent="0.25">
      <c r="A687" s="15" t="s">
        <v>36</v>
      </c>
      <c r="B687" s="369" t="s">
        <v>482</v>
      </c>
      <c r="C687" s="369"/>
      <c r="D687" s="369"/>
      <c r="E687" s="369"/>
      <c r="F687" s="369"/>
      <c r="G687" s="369"/>
      <c r="H687" s="369"/>
      <c r="I687" s="369"/>
      <c r="J687" s="369"/>
      <c r="K687" s="79">
        <f>SUM(K676:K686)</f>
        <v>86</v>
      </c>
      <c r="L687" s="79">
        <f>SUM(L676:L686)</f>
        <v>1</v>
      </c>
      <c r="M687" s="79">
        <f>SUM(M676:M686)</f>
        <v>7</v>
      </c>
      <c r="N687" s="79">
        <f>SUM(N676:N686)</f>
        <v>3</v>
      </c>
      <c r="O687" s="79">
        <f>SUM(O676:O686)</f>
        <v>0</v>
      </c>
      <c r="P687" s="133"/>
      <c r="Q687" s="133"/>
      <c r="R687" s="133"/>
      <c r="S687" s="133"/>
      <c r="T687" s="133"/>
      <c r="U687" s="133"/>
      <c r="V687" s="133"/>
      <c r="W687" s="133"/>
      <c r="X687" s="133"/>
      <c r="Y687" s="133"/>
      <c r="Z687" s="79">
        <f>SUM(K687:Y687)</f>
        <v>97</v>
      </c>
      <c r="AC687" s="42"/>
      <c r="AD687" s="46" t="s">
        <v>184</v>
      </c>
    </row>
    <row r="688" spans="1:30" ht="31.5" customHeight="1" x14ac:dyDescent="0.25">
      <c r="A688" s="15" t="s">
        <v>60</v>
      </c>
      <c r="B688" s="19" t="s">
        <v>270</v>
      </c>
      <c r="C688" s="381" t="s">
        <v>331</v>
      </c>
      <c r="D688" s="381"/>
      <c r="E688" s="381"/>
      <c r="F688" s="381"/>
      <c r="G688" s="381"/>
      <c r="H688" s="381"/>
      <c r="I688" s="381"/>
      <c r="J688" s="382"/>
      <c r="K688" s="78">
        <f>Z648</f>
        <v>24</v>
      </c>
      <c r="L688" s="134">
        <v>1</v>
      </c>
      <c r="M688" s="134">
        <v>0</v>
      </c>
      <c r="N688" s="134">
        <v>1</v>
      </c>
      <c r="O688" s="134">
        <v>0</v>
      </c>
      <c r="P688" s="133"/>
      <c r="Q688" s="133"/>
      <c r="R688" s="133"/>
      <c r="S688" s="133"/>
      <c r="T688" s="133"/>
      <c r="U688" s="133"/>
      <c r="V688" s="133"/>
      <c r="W688" s="133"/>
      <c r="X688" s="133"/>
      <c r="Y688" s="133"/>
      <c r="Z688" s="78">
        <f>SUM(K688:Y688)</f>
        <v>26</v>
      </c>
      <c r="AA688" s="17"/>
      <c r="AC688" s="42" t="s">
        <v>89</v>
      </c>
      <c r="AD688" s="46" t="s">
        <v>151</v>
      </c>
    </row>
    <row r="689" spans="1:32" ht="15" customHeight="1" x14ac:dyDescent="0.25">
      <c r="A689" s="15" t="s">
        <v>62</v>
      </c>
      <c r="B689" s="60" t="s">
        <v>61</v>
      </c>
      <c r="C689" s="380" t="s">
        <v>332</v>
      </c>
      <c r="D689" s="380"/>
      <c r="E689" s="380"/>
      <c r="F689" s="380"/>
      <c r="G689" s="380"/>
      <c r="H689" s="380"/>
      <c r="I689" s="380"/>
      <c r="J689" s="380"/>
      <c r="K689" s="78">
        <f>Z649</f>
        <v>4</v>
      </c>
      <c r="L689" s="134">
        <v>0</v>
      </c>
      <c r="M689" s="134">
        <v>1</v>
      </c>
      <c r="N689" s="134">
        <v>0</v>
      </c>
      <c r="O689" s="134">
        <v>0</v>
      </c>
      <c r="P689" s="133"/>
      <c r="Q689" s="133"/>
      <c r="R689" s="133"/>
      <c r="S689" s="133"/>
      <c r="T689" s="133"/>
      <c r="U689" s="133"/>
      <c r="V689" s="133"/>
      <c r="W689" s="133"/>
      <c r="X689" s="133"/>
      <c r="Y689" s="133"/>
      <c r="Z689" s="78">
        <f>SUM(K689:Y689)</f>
        <v>5</v>
      </c>
      <c r="AA689" s="17"/>
      <c r="AC689" s="42" t="s">
        <v>89</v>
      </c>
      <c r="AD689" s="46" t="s">
        <v>152</v>
      </c>
    </row>
    <row r="690" spans="1:32" ht="15" customHeight="1" x14ac:dyDescent="0.25">
      <c r="A690" s="15"/>
      <c r="B690" s="60" t="s">
        <v>63</v>
      </c>
      <c r="C690" s="380" t="s">
        <v>333</v>
      </c>
      <c r="D690" s="380"/>
      <c r="E690" s="380"/>
      <c r="F690" s="380"/>
      <c r="G690" s="380"/>
      <c r="H690" s="380"/>
      <c r="I690" s="380"/>
      <c r="J690" s="380"/>
      <c r="K690" s="78">
        <f>Z650</f>
        <v>0</v>
      </c>
      <c r="L690" s="134">
        <v>0</v>
      </c>
      <c r="M690" s="134">
        <v>0</v>
      </c>
      <c r="N690" s="134">
        <v>0</v>
      </c>
      <c r="O690" s="134">
        <v>0</v>
      </c>
      <c r="P690" s="133"/>
      <c r="Q690" s="133"/>
      <c r="R690" s="133"/>
      <c r="S690" s="133"/>
      <c r="T690" s="133"/>
      <c r="U690" s="133"/>
      <c r="V690" s="133"/>
      <c r="W690" s="133"/>
      <c r="X690" s="133"/>
      <c r="Y690" s="133"/>
      <c r="Z690" s="78">
        <f>SUM(K690:Y690)</f>
        <v>0</v>
      </c>
      <c r="AA690" s="17"/>
      <c r="AC690" s="42" t="s">
        <v>89</v>
      </c>
      <c r="AD690" s="46" t="s">
        <v>153</v>
      </c>
    </row>
    <row r="691" spans="1:32" ht="15" customHeight="1" x14ac:dyDescent="0.25">
      <c r="A691" s="15"/>
      <c r="B691" s="107"/>
      <c r="C691" s="379"/>
      <c r="D691" s="380"/>
      <c r="E691" s="380"/>
      <c r="F691" s="380"/>
      <c r="G691" s="380"/>
      <c r="H691" s="380"/>
      <c r="I691" s="380"/>
      <c r="J691" s="380"/>
      <c r="K691" s="107" t="s">
        <v>274</v>
      </c>
      <c r="L691" s="107"/>
      <c r="M691" s="107"/>
      <c r="N691" s="107"/>
      <c r="O691" s="107"/>
      <c r="P691" s="107"/>
      <c r="Q691" s="107"/>
      <c r="R691" s="107"/>
      <c r="S691" s="107"/>
      <c r="T691" s="107"/>
      <c r="U691" s="107"/>
      <c r="V691" s="107"/>
      <c r="W691" s="107"/>
      <c r="X691" s="107"/>
      <c r="Y691" s="107"/>
      <c r="Z691" s="107"/>
      <c r="AA691" s="17"/>
      <c r="AC691" s="42" t="s">
        <v>89</v>
      </c>
      <c r="AD691" s="46" t="s">
        <v>154</v>
      </c>
    </row>
    <row r="692" spans="1:32" ht="15" customHeight="1" x14ac:dyDescent="0.25">
      <c r="A692" s="15"/>
      <c r="B692" s="107"/>
      <c r="C692" s="379"/>
      <c r="D692" s="380"/>
      <c r="E692" s="380"/>
      <c r="F692" s="380"/>
      <c r="G692" s="380"/>
      <c r="H692" s="380"/>
      <c r="I692" s="380"/>
      <c r="J692" s="380"/>
      <c r="K692" s="107" t="s">
        <v>274</v>
      </c>
      <c r="L692" s="107"/>
      <c r="M692" s="107"/>
      <c r="N692" s="107"/>
      <c r="O692" s="107"/>
      <c r="P692" s="107"/>
      <c r="Q692" s="107"/>
      <c r="R692" s="107"/>
      <c r="S692" s="107"/>
      <c r="T692" s="107"/>
      <c r="U692" s="107"/>
      <c r="V692" s="107"/>
      <c r="W692" s="107"/>
      <c r="X692" s="107"/>
      <c r="Y692" s="107"/>
      <c r="Z692" s="107"/>
      <c r="AA692" s="17"/>
      <c r="AC692" s="42" t="s">
        <v>89</v>
      </c>
      <c r="AD692" s="46" t="s">
        <v>155</v>
      </c>
    </row>
    <row r="693" spans="1:32" ht="15" customHeight="1" x14ac:dyDescent="0.25">
      <c r="A693" s="15"/>
      <c r="B693" s="107"/>
      <c r="C693" s="379"/>
      <c r="D693" s="380"/>
      <c r="E693" s="380"/>
      <c r="F693" s="380"/>
      <c r="G693" s="380"/>
      <c r="H693" s="380"/>
      <c r="I693" s="380"/>
      <c r="J693" s="380"/>
      <c r="K693" s="107" t="s">
        <v>274</v>
      </c>
      <c r="L693" s="107"/>
      <c r="M693" s="107"/>
      <c r="N693" s="107"/>
      <c r="O693" s="107"/>
      <c r="P693" s="107"/>
      <c r="Q693" s="107"/>
      <c r="R693" s="107"/>
      <c r="S693" s="107"/>
      <c r="T693" s="107"/>
      <c r="U693" s="107"/>
      <c r="V693" s="107"/>
      <c r="W693" s="107"/>
      <c r="X693" s="107"/>
      <c r="Y693" s="107"/>
      <c r="Z693" s="107"/>
      <c r="AA693" s="17"/>
      <c r="AC693" s="42" t="s">
        <v>89</v>
      </c>
      <c r="AD693" s="46" t="s">
        <v>156</v>
      </c>
    </row>
    <row r="694" spans="1:32" ht="15" customHeight="1" x14ac:dyDescent="0.25">
      <c r="A694" s="15"/>
      <c r="B694" s="107"/>
      <c r="C694" s="379"/>
      <c r="D694" s="380"/>
      <c r="E694" s="380"/>
      <c r="F694" s="380"/>
      <c r="G694" s="380"/>
      <c r="H694" s="380"/>
      <c r="I694" s="380"/>
      <c r="J694" s="380"/>
      <c r="K694" s="107" t="s">
        <v>274</v>
      </c>
      <c r="L694" s="107"/>
      <c r="M694" s="107"/>
      <c r="N694" s="107"/>
      <c r="O694" s="107"/>
      <c r="P694" s="107"/>
      <c r="Q694" s="107"/>
      <c r="R694" s="107"/>
      <c r="S694" s="107"/>
      <c r="T694" s="107"/>
      <c r="U694" s="107"/>
      <c r="V694" s="107"/>
      <c r="W694" s="107"/>
      <c r="X694" s="107"/>
      <c r="Y694" s="107"/>
      <c r="Z694" s="107"/>
      <c r="AA694" s="17"/>
      <c r="AC694" s="42" t="s">
        <v>89</v>
      </c>
      <c r="AD694" s="46" t="s">
        <v>157</v>
      </c>
    </row>
    <row r="695" spans="1:32" ht="15" customHeight="1" x14ac:dyDescent="0.25">
      <c r="A695" s="15"/>
      <c r="B695" s="107"/>
      <c r="C695" s="379"/>
      <c r="D695" s="380"/>
      <c r="E695" s="380"/>
      <c r="F695" s="380"/>
      <c r="G695" s="380"/>
      <c r="H695" s="380"/>
      <c r="I695" s="380"/>
      <c r="J695" s="380"/>
      <c r="K695" s="107" t="s">
        <v>274</v>
      </c>
      <c r="L695" s="107"/>
      <c r="M695" s="107"/>
      <c r="N695" s="107"/>
      <c r="O695" s="107"/>
      <c r="P695" s="107"/>
      <c r="Q695" s="107"/>
      <c r="R695" s="107"/>
      <c r="S695" s="107"/>
      <c r="T695" s="107"/>
      <c r="U695" s="107"/>
      <c r="V695" s="107"/>
      <c r="W695" s="107"/>
      <c r="X695" s="107"/>
      <c r="Y695" s="107"/>
      <c r="Z695" s="107"/>
      <c r="AA695" s="17"/>
      <c r="AC695" s="42" t="s">
        <v>89</v>
      </c>
      <c r="AD695" s="46" t="s">
        <v>158</v>
      </c>
    </row>
    <row r="696" spans="1:32" ht="15" customHeight="1" x14ac:dyDescent="0.25">
      <c r="A696" s="15"/>
      <c r="B696" s="107"/>
      <c r="C696" s="379"/>
      <c r="D696" s="380"/>
      <c r="E696" s="380"/>
      <c r="F696" s="380"/>
      <c r="G696" s="380"/>
      <c r="H696" s="380"/>
      <c r="I696" s="380"/>
      <c r="J696" s="380"/>
      <c r="K696" s="107" t="s">
        <v>274</v>
      </c>
      <c r="L696" s="107"/>
      <c r="M696" s="107"/>
      <c r="N696" s="107"/>
      <c r="O696" s="107"/>
      <c r="P696" s="107"/>
      <c r="Q696" s="107"/>
      <c r="R696" s="107"/>
      <c r="S696" s="107"/>
      <c r="T696" s="107"/>
      <c r="U696" s="107"/>
      <c r="V696" s="107"/>
      <c r="W696" s="107"/>
      <c r="X696" s="107"/>
      <c r="Y696" s="107"/>
      <c r="Z696" s="107"/>
      <c r="AA696" s="17"/>
      <c r="AC696" s="42" t="s">
        <v>89</v>
      </c>
      <c r="AD696" s="46" t="s">
        <v>159</v>
      </c>
    </row>
    <row r="697" spans="1:32" ht="15" customHeight="1" x14ac:dyDescent="0.25">
      <c r="A697" s="15"/>
      <c r="B697" s="107"/>
      <c r="C697" s="379"/>
      <c r="D697" s="380"/>
      <c r="E697" s="380"/>
      <c r="F697" s="380"/>
      <c r="G697" s="380"/>
      <c r="H697" s="380"/>
      <c r="I697" s="380"/>
      <c r="J697" s="380"/>
      <c r="K697" s="107" t="s">
        <v>274</v>
      </c>
      <c r="L697" s="107"/>
      <c r="M697" s="107"/>
      <c r="N697" s="107"/>
      <c r="O697" s="107"/>
      <c r="P697" s="107"/>
      <c r="Q697" s="107"/>
      <c r="R697" s="107"/>
      <c r="S697" s="107"/>
      <c r="T697" s="107"/>
      <c r="U697" s="107"/>
      <c r="V697" s="107"/>
      <c r="W697" s="107"/>
      <c r="X697" s="107"/>
      <c r="Y697" s="107"/>
      <c r="Z697" s="107"/>
      <c r="AA697" s="17"/>
      <c r="AC697" s="42" t="s">
        <v>89</v>
      </c>
      <c r="AD697" s="46" t="s">
        <v>160</v>
      </c>
    </row>
    <row r="698" spans="1:32" ht="15" customHeight="1" x14ac:dyDescent="0.25">
      <c r="A698" s="15"/>
      <c r="B698" s="107"/>
      <c r="C698" s="379"/>
      <c r="D698" s="380"/>
      <c r="E698" s="380"/>
      <c r="F698" s="380"/>
      <c r="G698" s="380"/>
      <c r="H698" s="380"/>
      <c r="I698" s="380"/>
      <c r="J698" s="380"/>
      <c r="K698" s="107" t="s">
        <v>274</v>
      </c>
      <c r="L698" s="107"/>
      <c r="M698" s="107"/>
      <c r="N698" s="107"/>
      <c r="O698" s="107"/>
      <c r="P698" s="107"/>
      <c r="Q698" s="107"/>
      <c r="R698" s="107"/>
      <c r="S698" s="107"/>
      <c r="T698" s="107"/>
      <c r="U698" s="107"/>
      <c r="V698" s="107"/>
      <c r="W698" s="107"/>
      <c r="X698" s="107"/>
      <c r="Y698" s="107"/>
      <c r="Z698" s="107"/>
      <c r="AA698" s="17"/>
      <c r="AC698" s="42" t="s">
        <v>89</v>
      </c>
      <c r="AD698" s="46" t="s">
        <v>161</v>
      </c>
    </row>
    <row r="699" spans="1:32" ht="33" customHeight="1" x14ac:dyDescent="0.25">
      <c r="A699" s="15" t="s">
        <v>36</v>
      </c>
      <c r="B699" s="369" t="s">
        <v>482</v>
      </c>
      <c r="C699" s="369"/>
      <c r="D699" s="369"/>
      <c r="E699" s="369"/>
      <c r="F699" s="369"/>
      <c r="G699" s="369"/>
      <c r="H699" s="369"/>
      <c r="I699" s="369"/>
      <c r="J699" s="369"/>
      <c r="K699" s="79">
        <f>SUM(K688:K698)</f>
        <v>28</v>
      </c>
      <c r="L699" s="79">
        <f>SUM(L688:L698)</f>
        <v>1</v>
      </c>
      <c r="M699" s="79">
        <f>SUM(M688:M698)</f>
        <v>1</v>
      </c>
      <c r="N699" s="79">
        <f>SUM(N688:N698)</f>
        <v>1</v>
      </c>
      <c r="O699" s="79">
        <f>SUM(O688:O698)</f>
        <v>0</v>
      </c>
      <c r="P699" s="133"/>
      <c r="Q699" s="133"/>
      <c r="R699" s="133"/>
      <c r="S699" s="133"/>
      <c r="T699" s="133"/>
      <c r="U699" s="133"/>
      <c r="V699" s="133"/>
      <c r="W699" s="133"/>
      <c r="X699" s="133"/>
      <c r="Y699" s="133"/>
      <c r="Z699" s="79">
        <f>SUM(K699:Y699)</f>
        <v>31</v>
      </c>
      <c r="AC699"/>
      <c r="AD699" s="46" t="s">
        <v>184</v>
      </c>
    </row>
    <row r="700" spans="1:32" ht="15.75" customHeight="1" x14ac:dyDescent="0.25">
      <c r="AA700" s="4" t="s">
        <v>95</v>
      </c>
      <c r="AC700"/>
    </row>
    <row r="701" spans="1:32" ht="16.5" customHeight="1" x14ac:dyDescent="0.25">
      <c r="A701" s="1"/>
      <c r="B701" s="1"/>
      <c r="C701" s="352" t="s">
        <v>38</v>
      </c>
      <c r="D701" s="353"/>
      <c r="E701" s="353"/>
      <c r="F701" s="353"/>
      <c r="G701" s="353"/>
      <c r="H701" s="353"/>
      <c r="I701" s="353"/>
      <c r="J701" s="353"/>
      <c r="K701" s="353"/>
      <c r="L701" s="353"/>
      <c r="M701" s="353"/>
      <c r="N701" s="352" t="s">
        <v>44</v>
      </c>
      <c r="O701" s="353"/>
      <c r="P701" s="353"/>
      <c r="Q701" s="353"/>
      <c r="R701" s="353"/>
      <c r="S701" s="353"/>
      <c r="T701" s="353"/>
      <c r="U701" s="353"/>
      <c r="V701" s="353"/>
      <c r="W701" s="353"/>
      <c r="X701" s="353"/>
      <c r="Y701" s="354"/>
      <c r="Z701" s="1"/>
      <c r="AA701" s="1"/>
      <c r="AC701"/>
    </row>
    <row r="702" spans="1:32" ht="21.75" customHeight="1" x14ac:dyDescent="0.25">
      <c r="A702" s="20"/>
      <c r="B702" s="2"/>
      <c r="C702" s="375" t="s">
        <v>489</v>
      </c>
      <c r="D702" s="376"/>
      <c r="E702" s="376"/>
      <c r="F702" s="375" t="s">
        <v>490</v>
      </c>
      <c r="G702" s="376"/>
      <c r="H702" s="376"/>
      <c r="I702" s="375" t="s">
        <v>491</v>
      </c>
      <c r="J702" s="376"/>
      <c r="K702" s="375" t="s">
        <v>492</v>
      </c>
      <c r="L702" s="375" t="s">
        <v>493</v>
      </c>
      <c r="M702" s="376"/>
      <c r="N702" s="223" t="s">
        <v>489</v>
      </c>
      <c r="O702" s="224" t="s">
        <v>490</v>
      </c>
      <c r="P702" s="375" t="s">
        <v>491</v>
      </c>
      <c r="Q702" s="376"/>
      <c r="R702" s="375" t="s">
        <v>492</v>
      </c>
      <c r="S702" s="376"/>
      <c r="T702" s="375" t="s">
        <v>493</v>
      </c>
      <c r="U702" s="376"/>
      <c r="V702" s="375" t="s">
        <v>494</v>
      </c>
      <c r="W702" s="376"/>
      <c r="X702" s="225" t="s">
        <v>495</v>
      </c>
      <c r="Y702" s="226" t="s">
        <v>496</v>
      </c>
      <c r="Z702" s="1"/>
      <c r="AC702"/>
    </row>
    <row r="703" spans="1:32" ht="22.5" customHeight="1" x14ac:dyDescent="0.25">
      <c r="A703" s="21"/>
      <c r="B703" s="22"/>
      <c r="C703" s="376"/>
      <c r="D703" s="376"/>
      <c r="E703" s="376"/>
      <c r="F703" s="376"/>
      <c r="G703" s="376"/>
      <c r="H703" s="376"/>
      <c r="I703" s="376"/>
      <c r="J703" s="376"/>
      <c r="K703" s="376"/>
      <c r="L703" s="376"/>
      <c r="M703" s="376"/>
      <c r="N703" s="227" t="s">
        <v>497</v>
      </c>
      <c r="O703" s="228" t="s">
        <v>498</v>
      </c>
      <c r="P703" s="377" t="s">
        <v>499</v>
      </c>
      <c r="Q703" s="378"/>
      <c r="R703" s="377" t="s">
        <v>500</v>
      </c>
      <c r="S703" s="378"/>
      <c r="T703" s="377" t="s">
        <v>501</v>
      </c>
      <c r="U703" s="378"/>
      <c r="V703" s="377" t="s">
        <v>502</v>
      </c>
      <c r="W703" s="378"/>
      <c r="X703" s="229" t="s">
        <v>503</v>
      </c>
      <c r="Y703" s="230" t="s">
        <v>504</v>
      </c>
      <c r="AC703"/>
    </row>
    <row r="704" spans="1:32" ht="15" customHeight="1" x14ac:dyDescent="0.25">
      <c r="AC704"/>
      <c r="AF704" s="45"/>
    </row>
    <row r="705" spans="1:34" ht="1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374"/>
      <c r="K705" s="374"/>
      <c r="L705" s="374"/>
      <c r="M705" s="374"/>
      <c r="N705" s="374"/>
      <c r="O705" s="374"/>
      <c r="P705" s="374"/>
      <c r="Q705" s="374"/>
      <c r="R705" s="374"/>
      <c r="S705" s="374"/>
      <c r="T705" s="374"/>
      <c r="U705" s="374"/>
      <c r="V705" s="374"/>
      <c r="W705" s="374"/>
      <c r="X705" s="1"/>
      <c r="Y705" s="2"/>
      <c r="Z705" s="1"/>
      <c r="AA705" s="3"/>
      <c r="AC705"/>
      <c r="AD705" t="s">
        <v>426</v>
      </c>
      <c r="AH705" s="132" t="s">
        <v>486</v>
      </c>
    </row>
    <row r="706" spans="1:34" ht="22.5" customHeight="1" x14ac:dyDescent="0.25">
      <c r="J706" s="370" t="s">
        <v>4</v>
      </c>
      <c r="K706" s="370"/>
      <c r="L706" s="370"/>
      <c r="M706" s="370"/>
      <c r="N706" s="5" t="s">
        <v>413</v>
      </c>
      <c r="O706" s="5"/>
      <c r="P706" s="5"/>
      <c r="Q706" s="5"/>
      <c r="R706" s="5" t="s">
        <v>5</v>
      </c>
      <c r="S706" s="5"/>
      <c r="T706" s="5"/>
      <c r="U706" s="5" t="s">
        <v>412</v>
      </c>
      <c r="W706" s="5"/>
      <c r="X706" s="6"/>
      <c r="Y706" s="371" t="s">
        <v>2</v>
      </c>
      <c r="Z706" s="371"/>
      <c r="AC706"/>
      <c r="AH706" s="132" t="s">
        <v>485</v>
      </c>
    </row>
    <row r="707" spans="1:34" ht="22.5" customHeight="1" x14ac:dyDescent="0.25">
      <c r="J707" s="370" t="s">
        <v>6</v>
      </c>
      <c r="K707" s="370"/>
      <c r="L707" s="370"/>
      <c r="M707" s="370"/>
      <c r="N707" s="5" t="s">
        <v>413</v>
      </c>
      <c r="O707" s="5"/>
      <c r="P707" s="5"/>
      <c r="Q707" s="5"/>
      <c r="R707" s="5" t="s">
        <v>7</v>
      </c>
      <c r="S707" s="5"/>
      <c r="T707" s="5"/>
      <c r="U707" s="5" t="s">
        <v>411</v>
      </c>
      <c r="W707" s="5"/>
      <c r="X707" s="6"/>
      <c r="Y707" s="371"/>
      <c r="Z707" s="371"/>
      <c r="AC707"/>
    </row>
    <row r="708" spans="1:34" ht="22.5" customHeight="1" x14ac:dyDescent="0.25">
      <c r="J708" s="372"/>
      <c r="K708" s="372"/>
      <c r="L708" s="372"/>
      <c r="M708" s="372"/>
      <c r="N708" s="5"/>
      <c r="O708" s="5"/>
      <c r="P708" s="5"/>
      <c r="Q708" s="5"/>
      <c r="R708" s="5" t="s">
        <v>8</v>
      </c>
      <c r="S708" s="5"/>
      <c r="T708" s="5"/>
      <c r="U708" s="5" t="s">
        <v>411</v>
      </c>
      <c r="W708" s="5"/>
      <c r="X708" s="1"/>
      <c r="Y708" s="373" t="s">
        <v>426</v>
      </c>
      <c r="Z708" s="373"/>
      <c r="AC708"/>
    </row>
    <row r="709" spans="1:34" ht="21.75" customHeight="1" x14ac:dyDescent="0.25">
      <c r="J709" s="58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366"/>
      <c r="X709" s="366"/>
      <c r="Y709" s="366"/>
      <c r="Z709" s="366"/>
      <c r="AC709"/>
    </row>
    <row r="710" spans="1:34" ht="21.75" customHeight="1" x14ac:dyDescent="0.25">
      <c r="J710" s="58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366"/>
      <c r="X710" s="366"/>
      <c r="Y710" s="366"/>
      <c r="Z710" s="366"/>
      <c r="AC710"/>
    </row>
    <row r="711" spans="1:34" ht="21.75" customHeight="1" x14ac:dyDescent="0.25">
      <c r="J711" s="58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367" t="s">
        <v>427</v>
      </c>
      <c r="X711" s="367"/>
      <c r="Y711" s="367"/>
      <c r="Z711" s="367"/>
      <c r="AC711"/>
    </row>
    <row r="712" spans="1:34" ht="24.95" customHeight="1" x14ac:dyDescent="0.25">
      <c r="A712" s="59" t="s">
        <v>9</v>
      </c>
      <c r="B712" s="368" t="s">
        <v>10</v>
      </c>
      <c r="C712" s="368"/>
      <c r="D712" s="368"/>
      <c r="E712" s="368"/>
      <c r="F712" s="368"/>
      <c r="G712" s="368"/>
      <c r="H712" s="368"/>
      <c r="I712" s="368"/>
      <c r="J712" s="368"/>
      <c r="K712" s="368" t="s">
        <v>11</v>
      </c>
      <c r="L712" s="368"/>
      <c r="M712" s="368"/>
      <c r="N712" s="368"/>
      <c r="O712" s="368"/>
      <c r="P712" s="368"/>
      <c r="Q712" s="368"/>
      <c r="R712" s="368"/>
      <c r="S712" s="368"/>
      <c r="T712" s="368"/>
      <c r="U712" s="368"/>
      <c r="V712" s="368"/>
      <c r="W712" s="368"/>
      <c r="X712" s="368"/>
      <c r="Y712" s="368"/>
      <c r="Z712" s="368"/>
      <c r="AC712"/>
    </row>
    <row r="713" spans="1:34" ht="48.75" customHeight="1" x14ac:dyDescent="0.25">
      <c r="A713" s="59" t="s">
        <v>57</v>
      </c>
      <c r="B713" s="369" t="s">
        <v>58</v>
      </c>
      <c r="C713" s="369"/>
      <c r="D713" s="369"/>
      <c r="E713" s="369"/>
      <c r="F713" s="369"/>
      <c r="G713" s="369"/>
      <c r="H713" s="369"/>
      <c r="I713" s="369"/>
      <c r="J713" s="369"/>
      <c r="K713" s="9" t="s">
        <v>187</v>
      </c>
      <c r="L713" s="9" t="s">
        <v>189</v>
      </c>
      <c r="M713" s="9" t="s">
        <v>191</v>
      </c>
      <c r="N713" s="9" t="s">
        <v>193</v>
      </c>
      <c r="O713" s="9" t="s">
        <v>195</v>
      </c>
      <c r="P713" s="9" t="s">
        <v>197</v>
      </c>
      <c r="Q713" s="9" t="s">
        <v>199</v>
      </c>
      <c r="R713" s="9" t="s">
        <v>201</v>
      </c>
      <c r="S713" s="9" t="s">
        <v>203</v>
      </c>
      <c r="T713" s="9" t="s">
        <v>205</v>
      </c>
      <c r="U713" s="9" t="s">
        <v>207</v>
      </c>
      <c r="V713" s="9" t="s">
        <v>209</v>
      </c>
      <c r="W713" s="9" t="s">
        <v>211</v>
      </c>
      <c r="X713" s="9" t="s">
        <v>213</v>
      </c>
      <c r="Y713" s="9" t="s">
        <v>215</v>
      </c>
      <c r="Z713" s="59" t="s">
        <v>216</v>
      </c>
      <c r="AC713"/>
      <c r="AD713" s="65" t="s">
        <v>185</v>
      </c>
    </row>
    <row r="714" spans="1:34" ht="12.75" customHeight="1" x14ac:dyDescent="0.25">
      <c r="A714" s="10" t="s">
        <v>13</v>
      </c>
      <c r="B714" s="360" t="s">
        <v>14</v>
      </c>
      <c r="C714" s="360"/>
      <c r="D714" s="360"/>
      <c r="E714" s="360"/>
      <c r="F714" s="360"/>
      <c r="G714" s="360"/>
      <c r="H714" s="360"/>
      <c r="I714" s="360"/>
      <c r="J714" s="360"/>
      <c r="K714" s="11" t="s">
        <v>15</v>
      </c>
      <c r="L714" s="11" t="s">
        <v>16</v>
      </c>
      <c r="M714" s="11" t="s">
        <v>17</v>
      </c>
      <c r="N714" s="11" t="s">
        <v>18</v>
      </c>
      <c r="O714" s="11" t="s">
        <v>19</v>
      </c>
      <c r="P714" s="11" t="s">
        <v>20</v>
      </c>
      <c r="Q714" s="11" t="s">
        <v>21</v>
      </c>
      <c r="R714" s="11" t="s">
        <v>22</v>
      </c>
      <c r="S714" s="11" t="s">
        <v>23</v>
      </c>
      <c r="T714" s="11" t="s">
        <v>24</v>
      </c>
      <c r="U714" s="11" t="s">
        <v>25</v>
      </c>
      <c r="V714" s="11" t="s">
        <v>26</v>
      </c>
      <c r="W714" s="11" t="s">
        <v>27</v>
      </c>
      <c r="X714" s="11" t="s">
        <v>28</v>
      </c>
      <c r="Y714" s="11" t="s">
        <v>29</v>
      </c>
      <c r="Z714" s="11" t="s">
        <v>30</v>
      </c>
      <c r="AA714" s="12"/>
      <c r="AC714"/>
      <c r="AD714" s="49"/>
    </row>
    <row r="715" spans="1:34" ht="15" customHeight="1" x14ac:dyDescent="0.25">
      <c r="A715" s="383" t="s">
        <v>59</v>
      </c>
      <c r="B715" s="383"/>
      <c r="C715" s="383"/>
      <c r="D715" s="383"/>
      <c r="E715" s="383"/>
      <c r="F715" s="383"/>
      <c r="G715" s="383"/>
      <c r="H715" s="383"/>
      <c r="I715" s="383"/>
      <c r="J715" s="383"/>
      <c r="K715" s="384"/>
      <c r="L715" s="385"/>
      <c r="M715" s="385"/>
      <c r="N715" s="385"/>
      <c r="O715" s="385"/>
      <c r="P715" s="385"/>
      <c r="Q715" s="385"/>
      <c r="R715" s="385"/>
      <c r="S715" s="385"/>
      <c r="T715" s="385"/>
      <c r="U715" s="385"/>
      <c r="V715" s="385"/>
      <c r="W715" s="385"/>
      <c r="X715" s="385"/>
      <c r="Y715" s="385"/>
      <c r="Z715" s="386"/>
      <c r="AA715" s="14"/>
      <c r="AC715"/>
      <c r="AD715" s="69"/>
    </row>
    <row r="716" spans="1:34" ht="30" customHeight="1" x14ac:dyDescent="0.25">
      <c r="A716" s="15" t="s">
        <v>60</v>
      </c>
      <c r="B716" s="16" t="s">
        <v>272</v>
      </c>
      <c r="C716" s="381" t="s">
        <v>334</v>
      </c>
      <c r="D716" s="381"/>
      <c r="E716" s="381"/>
      <c r="F716" s="381"/>
      <c r="G716" s="381"/>
      <c r="H716" s="381"/>
      <c r="I716" s="381"/>
      <c r="J716" s="382"/>
      <c r="K716" s="134">
        <v>5</v>
      </c>
      <c r="L716" s="134">
        <v>0</v>
      </c>
      <c r="M716" s="134">
        <v>1</v>
      </c>
      <c r="N716" s="134">
        <v>4</v>
      </c>
      <c r="O716" s="134">
        <v>1</v>
      </c>
      <c r="P716" s="134">
        <v>2</v>
      </c>
      <c r="Q716" s="134">
        <v>0</v>
      </c>
      <c r="R716" s="134">
        <v>2</v>
      </c>
      <c r="S716" s="134">
        <v>0</v>
      </c>
      <c r="T716" s="134">
        <v>1</v>
      </c>
      <c r="U716" s="134">
        <v>1</v>
      </c>
      <c r="V716" s="134">
        <v>0</v>
      </c>
      <c r="W716" s="134">
        <v>2</v>
      </c>
      <c r="X716" s="134">
        <v>1</v>
      </c>
      <c r="Y716" s="134">
        <v>0</v>
      </c>
      <c r="Z716" s="78">
        <f t="shared" ref="Z716:Z725" si="89">SUM(K716:Y716)</f>
        <v>20</v>
      </c>
      <c r="AA716" s="17"/>
      <c r="AC716" s="42" t="s">
        <v>89</v>
      </c>
      <c r="AD716" s="46" t="s">
        <v>140</v>
      </c>
    </row>
    <row r="717" spans="1:34" ht="15" customHeight="1" x14ac:dyDescent="0.25">
      <c r="A717" s="15" t="s">
        <v>62</v>
      </c>
      <c r="B717" s="60" t="s">
        <v>61</v>
      </c>
      <c r="C717" s="380" t="s">
        <v>335</v>
      </c>
      <c r="D717" s="380"/>
      <c r="E717" s="380"/>
      <c r="F717" s="380"/>
      <c r="G717" s="380"/>
      <c r="H717" s="380"/>
      <c r="I717" s="380"/>
      <c r="J717" s="380"/>
      <c r="K717" s="134">
        <v>1</v>
      </c>
      <c r="L717" s="134">
        <v>0</v>
      </c>
      <c r="M717" s="134">
        <v>0</v>
      </c>
      <c r="N717" s="134">
        <v>0</v>
      </c>
      <c r="O717" s="134">
        <v>0</v>
      </c>
      <c r="P717" s="134">
        <v>0</v>
      </c>
      <c r="Q717" s="134">
        <v>1</v>
      </c>
      <c r="R717" s="134">
        <v>0</v>
      </c>
      <c r="S717" s="134">
        <v>1</v>
      </c>
      <c r="T717" s="134">
        <v>0</v>
      </c>
      <c r="U717" s="134">
        <v>0</v>
      </c>
      <c r="V717" s="134">
        <v>0</v>
      </c>
      <c r="W717" s="134">
        <v>1</v>
      </c>
      <c r="X717" s="134">
        <v>1</v>
      </c>
      <c r="Y717" s="134">
        <v>2</v>
      </c>
      <c r="Z717" s="78">
        <f t="shared" si="89"/>
        <v>7</v>
      </c>
      <c r="AA717" s="17"/>
      <c r="AC717" s="42" t="s">
        <v>89</v>
      </c>
      <c r="AD717" s="46" t="s">
        <v>141</v>
      </c>
    </row>
    <row r="718" spans="1:34" ht="15" customHeight="1" x14ac:dyDescent="0.25">
      <c r="A718" s="15"/>
      <c r="B718" s="60" t="s">
        <v>63</v>
      </c>
      <c r="C718" s="380" t="s">
        <v>336</v>
      </c>
      <c r="D718" s="380"/>
      <c r="E718" s="380"/>
      <c r="F718" s="380"/>
      <c r="G718" s="380"/>
      <c r="H718" s="380"/>
      <c r="I718" s="380"/>
      <c r="J718" s="380"/>
      <c r="K718" s="134">
        <v>0</v>
      </c>
      <c r="L718" s="134">
        <v>0</v>
      </c>
      <c r="M718" s="134">
        <v>0</v>
      </c>
      <c r="N718" s="134">
        <v>0</v>
      </c>
      <c r="O718" s="134">
        <v>1</v>
      </c>
      <c r="P718" s="134">
        <v>0</v>
      </c>
      <c r="Q718" s="134">
        <v>0</v>
      </c>
      <c r="R718" s="134">
        <v>0</v>
      </c>
      <c r="S718" s="134">
        <v>0</v>
      </c>
      <c r="T718" s="134">
        <v>0</v>
      </c>
      <c r="U718" s="134">
        <v>0</v>
      </c>
      <c r="V718" s="134">
        <v>0</v>
      </c>
      <c r="W718" s="134">
        <v>0</v>
      </c>
      <c r="X718" s="134">
        <v>1</v>
      </c>
      <c r="Y718" s="134">
        <v>0</v>
      </c>
      <c r="Z718" s="78">
        <f t="shared" si="89"/>
        <v>2</v>
      </c>
      <c r="AA718" s="17"/>
      <c r="AC718" s="42" t="s">
        <v>89</v>
      </c>
      <c r="AD718" s="46" t="s">
        <v>142</v>
      </c>
    </row>
    <row r="719" spans="1:34" ht="15" customHeight="1" x14ac:dyDescent="0.25">
      <c r="A719" s="15"/>
      <c r="B719" s="60" t="s">
        <v>260</v>
      </c>
      <c r="C719" s="380" t="s">
        <v>337</v>
      </c>
      <c r="D719" s="380"/>
      <c r="E719" s="380"/>
      <c r="F719" s="380"/>
      <c r="G719" s="380"/>
      <c r="H719" s="380"/>
      <c r="I719" s="380"/>
      <c r="J719" s="380"/>
      <c r="K719" s="134">
        <v>1</v>
      </c>
      <c r="L719" s="134">
        <v>0</v>
      </c>
      <c r="M719" s="134">
        <v>0</v>
      </c>
      <c r="N719" s="134">
        <v>0</v>
      </c>
      <c r="O719" s="134">
        <v>0</v>
      </c>
      <c r="P719" s="134">
        <v>0</v>
      </c>
      <c r="Q719" s="134">
        <v>1</v>
      </c>
      <c r="R719" s="134">
        <v>0</v>
      </c>
      <c r="S719" s="134">
        <v>0</v>
      </c>
      <c r="T719" s="134">
        <v>0</v>
      </c>
      <c r="U719" s="134">
        <v>0</v>
      </c>
      <c r="V719" s="134">
        <v>0</v>
      </c>
      <c r="W719" s="134">
        <v>0</v>
      </c>
      <c r="X719" s="134">
        <v>0</v>
      </c>
      <c r="Y719" s="134">
        <v>1</v>
      </c>
      <c r="Z719" s="78">
        <f t="shared" si="89"/>
        <v>3</v>
      </c>
      <c r="AA719" s="17"/>
      <c r="AC719" s="42" t="s">
        <v>89</v>
      </c>
      <c r="AD719" s="46" t="s">
        <v>143</v>
      </c>
    </row>
    <row r="720" spans="1:34" ht="15" customHeight="1" x14ac:dyDescent="0.25">
      <c r="A720" s="15"/>
      <c r="B720" s="60" t="s">
        <v>262</v>
      </c>
      <c r="C720" s="380" t="s">
        <v>338</v>
      </c>
      <c r="D720" s="380"/>
      <c r="E720" s="380"/>
      <c r="F720" s="380"/>
      <c r="G720" s="380"/>
      <c r="H720" s="380"/>
      <c r="I720" s="380"/>
      <c r="J720" s="380"/>
      <c r="K720" s="134">
        <v>0</v>
      </c>
      <c r="L720" s="134">
        <v>0</v>
      </c>
      <c r="M720" s="134">
        <v>0</v>
      </c>
      <c r="N720" s="134">
        <v>0</v>
      </c>
      <c r="O720" s="134">
        <v>0</v>
      </c>
      <c r="P720" s="134">
        <v>3</v>
      </c>
      <c r="Q720" s="134">
        <v>0</v>
      </c>
      <c r="R720" s="134">
        <v>0</v>
      </c>
      <c r="S720" s="134">
        <v>0</v>
      </c>
      <c r="T720" s="134">
        <v>0</v>
      </c>
      <c r="U720" s="134">
        <v>0</v>
      </c>
      <c r="V720" s="134">
        <v>0</v>
      </c>
      <c r="W720" s="134">
        <v>0</v>
      </c>
      <c r="X720" s="134">
        <v>0</v>
      </c>
      <c r="Y720" s="134">
        <v>0</v>
      </c>
      <c r="Z720" s="78">
        <f t="shared" si="89"/>
        <v>3</v>
      </c>
      <c r="AA720" s="17"/>
      <c r="AC720" s="42" t="s">
        <v>89</v>
      </c>
      <c r="AD720" s="46" t="s">
        <v>144</v>
      </c>
    </row>
    <row r="721" spans="1:30" ht="15" customHeight="1" x14ac:dyDescent="0.25">
      <c r="A721" s="15"/>
      <c r="B721" s="60" t="s">
        <v>264</v>
      </c>
      <c r="C721" s="380" t="s">
        <v>339</v>
      </c>
      <c r="D721" s="380"/>
      <c r="E721" s="380"/>
      <c r="F721" s="380"/>
      <c r="G721" s="380"/>
      <c r="H721" s="380"/>
      <c r="I721" s="380"/>
      <c r="J721" s="380"/>
      <c r="K721" s="134">
        <v>1</v>
      </c>
      <c r="L721" s="134">
        <v>0</v>
      </c>
      <c r="M721" s="134">
        <v>0</v>
      </c>
      <c r="N721" s="134">
        <v>0</v>
      </c>
      <c r="O721" s="134">
        <v>1</v>
      </c>
      <c r="P721" s="134">
        <v>0</v>
      </c>
      <c r="Q721" s="134">
        <v>2</v>
      </c>
      <c r="R721" s="134">
        <v>0</v>
      </c>
      <c r="S721" s="134">
        <v>0</v>
      </c>
      <c r="T721" s="134">
        <v>0</v>
      </c>
      <c r="U721" s="134">
        <v>0</v>
      </c>
      <c r="V721" s="134">
        <v>0</v>
      </c>
      <c r="W721" s="134">
        <v>0</v>
      </c>
      <c r="X721" s="134">
        <v>0</v>
      </c>
      <c r="Y721" s="134">
        <v>0</v>
      </c>
      <c r="Z721" s="78">
        <f t="shared" si="89"/>
        <v>4</v>
      </c>
      <c r="AA721" s="17"/>
      <c r="AC721" s="42" t="s">
        <v>89</v>
      </c>
      <c r="AD721" s="46" t="s">
        <v>145</v>
      </c>
    </row>
    <row r="722" spans="1:30" ht="15" customHeight="1" x14ac:dyDescent="0.25">
      <c r="A722" s="15"/>
      <c r="B722" s="60" t="s">
        <v>266</v>
      </c>
      <c r="C722" s="380" t="s">
        <v>340</v>
      </c>
      <c r="D722" s="380"/>
      <c r="E722" s="380"/>
      <c r="F722" s="380"/>
      <c r="G722" s="380"/>
      <c r="H722" s="380"/>
      <c r="I722" s="380"/>
      <c r="J722" s="380"/>
      <c r="K722" s="134">
        <v>0</v>
      </c>
      <c r="L722" s="134">
        <v>0</v>
      </c>
      <c r="M722" s="134">
        <v>0</v>
      </c>
      <c r="N722" s="134">
        <v>1</v>
      </c>
      <c r="O722" s="134">
        <v>0</v>
      </c>
      <c r="P722" s="134">
        <v>0</v>
      </c>
      <c r="Q722" s="134">
        <v>0</v>
      </c>
      <c r="R722" s="134">
        <v>0</v>
      </c>
      <c r="S722" s="134">
        <v>0</v>
      </c>
      <c r="T722" s="134">
        <v>0</v>
      </c>
      <c r="U722" s="134">
        <v>0</v>
      </c>
      <c r="V722" s="134">
        <v>0</v>
      </c>
      <c r="W722" s="134">
        <v>0</v>
      </c>
      <c r="X722" s="134">
        <v>0</v>
      </c>
      <c r="Y722" s="134">
        <v>0</v>
      </c>
      <c r="Z722" s="78">
        <f t="shared" si="89"/>
        <v>1</v>
      </c>
      <c r="AA722" s="17"/>
      <c r="AC722" s="42" t="s">
        <v>89</v>
      </c>
      <c r="AD722" s="46" t="s">
        <v>146</v>
      </c>
    </row>
    <row r="723" spans="1:30" ht="15" customHeight="1" x14ac:dyDescent="0.25">
      <c r="A723" s="15"/>
      <c r="B723" s="60" t="s">
        <v>268</v>
      </c>
      <c r="C723" s="380" t="s">
        <v>341</v>
      </c>
      <c r="D723" s="380"/>
      <c r="E723" s="380"/>
      <c r="F723" s="380"/>
      <c r="G723" s="380"/>
      <c r="H723" s="380"/>
      <c r="I723" s="380"/>
      <c r="J723" s="380"/>
      <c r="K723" s="134">
        <v>0</v>
      </c>
      <c r="L723" s="134">
        <v>0</v>
      </c>
      <c r="M723" s="134">
        <v>0</v>
      </c>
      <c r="N723" s="134">
        <v>0</v>
      </c>
      <c r="O723" s="134">
        <v>0</v>
      </c>
      <c r="P723" s="134">
        <v>0</v>
      </c>
      <c r="Q723" s="134">
        <v>0</v>
      </c>
      <c r="R723" s="134">
        <v>0</v>
      </c>
      <c r="S723" s="134">
        <v>0</v>
      </c>
      <c r="T723" s="134">
        <v>0</v>
      </c>
      <c r="U723" s="134">
        <v>0</v>
      </c>
      <c r="V723" s="134">
        <v>0</v>
      </c>
      <c r="W723" s="134">
        <v>0</v>
      </c>
      <c r="X723" s="134">
        <v>0</v>
      </c>
      <c r="Y723" s="134">
        <v>0</v>
      </c>
      <c r="Z723" s="78">
        <f t="shared" si="89"/>
        <v>0</v>
      </c>
      <c r="AA723" s="17"/>
      <c r="AC723" s="42" t="s">
        <v>89</v>
      </c>
      <c r="AD723" s="46" t="s">
        <v>147</v>
      </c>
    </row>
    <row r="724" spans="1:30" ht="15" customHeight="1" x14ac:dyDescent="0.25">
      <c r="A724" s="15"/>
      <c r="B724" s="60" t="s">
        <v>270</v>
      </c>
      <c r="C724" s="380" t="s">
        <v>342</v>
      </c>
      <c r="D724" s="380"/>
      <c r="E724" s="380"/>
      <c r="F724" s="380"/>
      <c r="G724" s="380"/>
      <c r="H724" s="380"/>
      <c r="I724" s="380"/>
      <c r="J724" s="380"/>
      <c r="K724" s="134">
        <v>0</v>
      </c>
      <c r="L724" s="134">
        <v>0</v>
      </c>
      <c r="M724" s="134">
        <v>0</v>
      </c>
      <c r="N724" s="134">
        <v>0</v>
      </c>
      <c r="O724" s="134">
        <v>1</v>
      </c>
      <c r="P724" s="134">
        <v>1</v>
      </c>
      <c r="Q724" s="134">
        <v>0</v>
      </c>
      <c r="R724" s="134">
        <v>0</v>
      </c>
      <c r="S724" s="134">
        <v>0</v>
      </c>
      <c r="T724" s="134">
        <v>0</v>
      </c>
      <c r="U724" s="134">
        <v>0</v>
      </c>
      <c r="V724" s="134">
        <v>0</v>
      </c>
      <c r="W724" s="134">
        <v>0</v>
      </c>
      <c r="X724" s="134">
        <v>0</v>
      </c>
      <c r="Y724" s="134">
        <v>0</v>
      </c>
      <c r="Z724" s="78">
        <f t="shared" si="89"/>
        <v>2</v>
      </c>
      <c r="AA724" s="17"/>
      <c r="AC724" s="42" t="s">
        <v>89</v>
      </c>
      <c r="AD724" s="46" t="s">
        <v>148</v>
      </c>
    </row>
    <row r="725" spans="1:30" ht="15" customHeight="1" x14ac:dyDescent="0.25">
      <c r="A725" s="15"/>
      <c r="B725" s="60" t="s">
        <v>272</v>
      </c>
      <c r="C725" s="380" t="s">
        <v>343</v>
      </c>
      <c r="D725" s="380"/>
      <c r="E725" s="380"/>
      <c r="F725" s="380"/>
      <c r="G725" s="380"/>
      <c r="H725" s="380"/>
      <c r="I725" s="380"/>
      <c r="J725" s="380"/>
      <c r="K725" s="134">
        <v>0</v>
      </c>
      <c r="L725" s="134">
        <v>4</v>
      </c>
      <c r="M725" s="134">
        <v>0</v>
      </c>
      <c r="N725" s="134">
        <v>0</v>
      </c>
      <c r="O725" s="134">
        <v>0</v>
      </c>
      <c r="P725" s="134">
        <v>0</v>
      </c>
      <c r="Q725" s="134">
        <v>0</v>
      </c>
      <c r="R725" s="134">
        <v>0</v>
      </c>
      <c r="S725" s="134">
        <v>0</v>
      </c>
      <c r="T725" s="134">
        <v>0</v>
      </c>
      <c r="U725" s="134">
        <v>0</v>
      </c>
      <c r="V725" s="134">
        <v>0</v>
      </c>
      <c r="W725" s="134">
        <v>1</v>
      </c>
      <c r="X725" s="134">
        <v>0</v>
      </c>
      <c r="Y725" s="134">
        <v>0</v>
      </c>
      <c r="Z725" s="78">
        <f t="shared" si="89"/>
        <v>5</v>
      </c>
      <c r="AA725" s="17"/>
      <c r="AC725" s="42" t="s">
        <v>89</v>
      </c>
      <c r="AD725" s="46" t="s">
        <v>149</v>
      </c>
    </row>
    <row r="726" spans="1:30" ht="15" customHeight="1" x14ac:dyDescent="0.25">
      <c r="A726" s="15"/>
      <c r="B726" s="108"/>
      <c r="C726" s="379"/>
      <c r="D726" s="380"/>
      <c r="E726" s="380"/>
      <c r="F726" s="380"/>
      <c r="G726" s="380"/>
      <c r="H726" s="380"/>
      <c r="I726" s="380"/>
      <c r="J726" s="380"/>
      <c r="K726" s="108" t="s">
        <v>274</v>
      </c>
      <c r="L726" s="108"/>
      <c r="M726" s="108"/>
      <c r="N726" s="108"/>
      <c r="O726" s="108"/>
      <c r="P726" s="108"/>
      <c r="Q726" s="108"/>
      <c r="R726" s="108"/>
      <c r="S726" s="108"/>
      <c r="T726" s="108"/>
      <c r="U726" s="108"/>
      <c r="V726" s="108"/>
      <c r="W726" s="108"/>
      <c r="X726" s="108"/>
      <c r="Y726" s="108"/>
      <c r="Z726" s="108"/>
      <c r="AA726" s="17"/>
      <c r="AC726" s="42" t="s">
        <v>89</v>
      </c>
      <c r="AD726" s="46" t="s">
        <v>150</v>
      </c>
    </row>
    <row r="727" spans="1:30" ht="33" customHeight="1" x14ac:dyDescent="0.25">
      <c r="A727" s="15" t="s">
        <v>36</v>
      </c>
      <c r="B727" s="369" t="s">
        <v>482</v>
      </c>
      <c r="C727" s="369"/>
      <c r="D727" s="369"/>
      <c r="E727" s="369"/>
      <c r="F727" s="369"/>
      <c r="G727" s="369"/>
      <c r="H727" s="369"/>
      <c r="I727" s="369"/>
      <c r="J727" s="369"/>
      <c r="K727" s="79">
        <f t="shared" ref="K727:Y727" si="90">SUM(K716:K726)</f>
        <v>8</v>
      </c>
      <c r="L727" s="79">
        <f t="shared" si="90"/>
        <v>4</v>
      </c>
      <c r="M727" s="79">
        <f t="shared" si="90"/>
        <v>1</v>
      </c>
      <c r="N727" s="79">
        <f t="shared" si="90"/>
        <v>5</v>
      </c>
      <c r="O727" s="79">
        <f t="shared" si="90"/>
        <v>4</v>
      </c>
      <c r="P727" s="79">
        <f t="shared" si="90"/>
        <v>6</v>
      </c>
      <c r="Q727" s="79">
        <f t="shared" si="90"/>
        <v>4</v>
      </c>
      <c r="R727" s="79">
        <f t="shared" si="90"/>
        <v>2</v>
      </c>
      <c r="S727" s="79">
        <f t="shared" si="90"/>
        <v>1</v>
      </c>
      <c r="T727" s="79">
        <f t="shared" si="90"/>
        <v>1</v>
      </c>
      <c r="U727" s="79">
        <f t="shared" si="90"/>
        <v>1</v>
      </c>
      <c r="V727" s="79">
        <f t="shared" si="90"/>
        <v>0</v>
      </c>
      <c r="W727" s="79">
        <f t="shared" si="90"/>
        <v>4</v>
      </c>
      <c r="X727" s="79">
        <f t="shared" si="90"/>
        <v>3</v>
      </c>
      <c r="Y727" s="79">
        <f t="shared" si="90"/>
        <v>3</v>
      </c>
      <c r="Z727" s="79">
        <f t="shared" ref="Z727:Z737" si="91">SUM(K727:Y727)</f>
        <v>47</v>
      </c>
      <c r="AC727" s="42"/>
      <c r="AD727" s="46" t="s">
        <v>182</v>
      </c>
    </row>
    <row r="728" spans="1:30" ht="31.5" customHeight="1" x14ac:dyDescent="0.25">
      <c r="A728" s="15" t="s">
        <v>60</v>
      </c>
      <c r="B728" s="19" t="s">
        <v>344</v>
      </c>
      <c r="C728" s="381" t="s">
        <v>345</v>
      </c>
      <c r="D728" s="381"/>
      <c r="E728" s="381"/>
      <c r="F728" s="381"/>
      <c r="G728" s="381"/>
      <c r="H728" s="381"/>
      <c r="I728" s="381"/>
      <c r="J728" s="382"/>
      <c r="K728" s="134">
        <v>1</v>
      </c>
      <c r="L728" s="134">
        <v>0</v>
      </c>
      <c r="M728" s="134">
        <v>0</v>
      </c>
      <c r="N728" s="134">
        <v>0</v>
      </c>
      <c r="O728" s="134">
        <v>0</v>
      </c>
      <c r="P728" s="134">
        <v>1</v>
      </c>
      <c r="Q728" s="134">
        <v>0</v>
      </c>
      <c r="R728" s="134">
        <v>0</v>
      </c>
      <c r="S728" s="134">
        <v>0</v>
      </c>
      <c r="T728" s="134">
        <v>2</v>
      </c>
      <c r="U728" s="134">
        <v>0</v>
      </c>
      <c r="V728" s="134">
        <v>1</v>
      </c>
      <c r="W728" s="134">
        <v>0</v>
      </c>
      <c r="X728" s="134">
        <v>0</v>
      </c>
      <c r="Y728" s="134">
        <v>0</v>
      </c>
      <c r="Z728" s="78">
        <f t="shared" si="91"/>
        <v>5</v>
      </c>
      <c r="AA728" s="17"/>
      <c r="AC728" s="42" t="s">
        <v>89</v>
      </c>
      <c r="AD728" s="46" t="s">
        <v>151</v>
      </c>
    </row>
    <row r="729" spans="1:30" ht="15" customHeight="1" x14ac:dyDescent="0.25">
      <c r="A729" s="15" t="s">
        <v>62</v>
      </c>
      <c r="B729" s="60" t="s">
        <v>61</v>
      </c>
      <c r="C729" s="380" t="s">
        <v>346</v>
      </c>
      <c r="D729" s="380"/>
      <c r="E729" s="380"/>
      <c r="F729" s="380"/>
      <c r="G729" s="380"/>
      <c r="H729" s="380"/>
      <c r="I729" s="380"/>
      <c r="J729" s="380"/>
      <c r="K729" s="134">
        <v>0</v>
      </c>
      <c r="L729" s="134">
        <v>0</v>
      </c>
      <c r="M729" s="134">
        <v>0</v>
      </c>
      <c r="N729" s="134">
        <v>0</v>
      </c>
      <c r="O729" s="134">
        <v>0</v>
      </c>
      <c r="P729" s="134">
        <v>0</v>
      </c>
      <c r="Q729" s="134">
        <v>0</v>
      </c>
      <c r="R729" s="134">
        <v>0</v>
      </c>
      <c r="S729" s="134">
        <v>0</v>
      </c>
      <c r="T729" s="134">
        <v>0</v>
      </c>
      <c r="U729" s="134">
        <v>0</v>
      </c>
      <c r="V729" s="134">
        <v>0</v>
      </c>
      <c r="W729" s="134">
        <v>0</v>
      </c>
      <c r="X729" s="134">
        <v>0</v>
      </c>
      <c r="Y729" s="134">
        <v>0</v>
      </c>
      <c r="Z729" s="78">
        <f t="shared" si="91"/>
        <v>0</v>
      </c>
      <c r="AA729" s="17"/>
      <c r="AC729" s="42" t="s">
        <v>89</v>
      </c>
      <c r="AD729" s="46" t="s">
        <v>152</v>
      </c>
    </row>
    <row r="730" spans="1:30" ht="15" customHeight="1" x14ac:dyDescent="0.25">
      <c r="A730" s="15"/>
      <c r="B730" s="60" t="s">
        <v>63</v>
      </c>
      <c r="C730" s="380" t="s">
        <v>347</v>
      </c>
      <c r="D730" s="380"/>
      <c r="E730" s="380"/>
      <c r="F730" s="380"/>
      <c r="G730" s="380"/>
      <c r="H730" s="380"/>
      <c r="I730" s="380"/>
      <c r="J730" s="380"/>
      <c r="K730" s="134">
        <v>0</v>
      </c>
      <c r="L730" s="134">
        <v>0</v>
      </c>
      <c r="M730" s="134">
        <v>0</v>
      </c>
      <c r="N730" s="134">
        <v>0</v>
      </c>
      <c r="O730" s="134">
        <v>0</v>
      </c>
      <c r="P730" s="134">
        <v>0</v>
      </c>
      <c r="Q730" s="134">
        <v>0</v>
      </c>
      <c r="R730" s="134">
        <v>0</v>
      </c>
      <c r="S730" s="134">
        <v>0</v>
      </c>
      <c r="T730" s="134">
        <v>0</v>
      </c>
      <c r="U730" s="134">
        <v>0</v>
      </c>
      <c r="V730" s="134">
        <v>0</v>
      </c>
      <c r="W730" s="134">
        <v>0</v>
      </c>
      <c r="X730" s="134">
        <v>0</v>
      </c>
      <c r="Y730" s="134">
        <v>0</v>
      </c>
      <c r="Z730" s="78">
        <f t="shared" si="91"/>
        <v>0</v>
      </c>
      <c r="AA730" s="17"/>
      <c r="AC730" s="42" t="s">
        <v>89</v>
      </c>
      <c r="AD730" s="46" t="s">
        <v>153</v>
      </c>
    </row>
    <row r="731" spans="1:30" ht="15" customHeight="1" x14ac:dyDescent="0.25">
      <c r="A731" s="15"/>
      <c r="B731" s="60" t="s">
        <v>260</v>
      </c>
      <c r="C731" s="380" t="s">
        <v>348</v>
      </c>
      <c r="D731" s="380"/>
      <c r="E731" s="380"/>
      <c r="F731" s="380"/>
      <c r="G731" s="380"/>
      <c r="H731" s="380"/>
      <c r="I731" s="380"/>
      <c r="J731" s="380"/>
      <c r="K731" s="134">
        <v>0</v>
      </c>
      <c r="L731" s="134">
        <v>0</v>
      </c>
      <c r="M731" s="134">
        <v>0</v>
      </c>
      <c r="N731" s="134">
        <v>0</v>
      </c>
      <c r="O731" s="134">
        <v>0</v>
      </c>
      <c r="P731" s="134">
        <v>0</v>
      </c>
      <c r="Q731" s="134">
        <v>0</v>
      </c>
      <c r="R731" s="134">
        <v>0</v>
      </c>
      <c r="S731" s="134">
        <v>0</v>
      </c>
      <c r="T731" s="134">
        <v>0</v>
      </c>
      <c r="U731" s="134">
        <v>0</v>
      </c>
      <c r="V731" s="134">
        <v>0</v>
      </c>
      <c r="W731" s="134">
        <v>0</v>
      </c>
      <c r="X731" s="134">
        <v>0</v>
      </c>
      <c r="Y731" s="134">
        <v>0</v>
      </c>
      <c r="Z731" s="78">
        <f t="shared" si="91"/>
        <v>0</v>
      </c>
      <c r="AA731" s="17"/>
      <c r="AC731" s="42" t="s">
        <v>89</v>
      </c>
      <c r="AD731" s="46" t="s">
        <v>154</v>
      </c>
    </row>
    <row r="732" spans="1:30" ht="15" customHeight="1" x14ac:dyDescent="0.25">
      <c r="A732" s="15"/>
      <c r="B732" s="60" t="s">
        <v>262</v>
      </c>
      <c r="C732" s="380" t="s">
        <v>349</v>
      </c>
      <c r="D732" s="380"/>
      <c r="E732" s="380"/>
      <c r="F732" s="380"/>
      <c r="G732" s="380"/>
      <c r="H732" s="380"/>
      <c r="I732" s="380"/>
      <c r="J732" s="380"/>
      <c r="K732" s="134">
        <v>0</v>
      </c>
      <c r="L732" s="134">
        <v>0</v>
      </c>
      <c r="M732" s="134">
        <v>0</v>
      </c>
      <c r="N732" s="134">
        <v>0</v>
      </c>
      <c r="O732" s="134">
        <v>0</v>
      </c>
      <c r="P732" s="134">
        <v>0</v>
      </c>
      <c r="Q732" s="134">
        <v>0</v>
      </c>
      <c r="R732" s="134">
        <v>0</v>
      </c>
      <c r="S732" s="134">
        <v>0</v>
      </c>
      <c r="T732" s="134">
        <v>0</v>
      </c>
      <c r="U732" s="134">
        <v>0</v>
      </c>
      <c r="V732" s="134">
        <v>0</v>
      </c>
      <c r="W732" s="134">
        <v>0</v>
      </c>
      <c r="X732" s="134">
        <v>0</v>
      </c>
      <c r="Y732" s="134">
        <v>0</v>
      </c>
      <c r="Z732" s="78">
        <f t="shared" si="91"/>
        <v>0</v>
      </c>
      <c r="AA732" s="17"/>
      <c r="AC732" s="42" t="s">
        <v>89</v>
      </c>
      <c r="AD732" s="46" t="s">
        <v>155</v>
      </c>
    </row>
    <row r="733" spans="1:30" ht="15" customHeight="1" x14ac:dyDescent="0.25">
      <c r="A733" s="15"/>
      <c r="B733" s="60" t="s">
        <v>264</v>
      </c>
      <c r="C733" s="380" t="s">
        <v>350</v>
      </c>
      <c r="D733" s="380"/>
      <c r="E733" s="380"/>
      <c r="F733" s="380"/>
      <c r="G733" s="380"/>
      <c r="H733" s="380"/>
      <c r="I733" s="380"/>
      <c r="J733" s="380"/>
      <c r="K733" s="134">
        <v>0</v>
      </c>
      <c r="L733" s="134">
        <v>0</v>
      </c>
      <c r="M733" s="134">
        <v>0</v>
      </c>
      <c r="N733" s="134">
        <v>0</v>
      </c>
      <c r="O733" s="134">
        <v>0</v>
      </c>
      <c r="P733" s="134">
        <v>0</v>
      </c>
      <c r="Q733" s="134">
        <v>0</v>
      </c>
      <c r="R733" s="134">
        <v>0</v>
      </c>
      <c r="S733" s="134">
        <v>0</v>
      </c>
      <c r="T733" s="134">
        <v>0</v>
      </c>
      <c r="U733" s="134">
        <v>0</v>
      </c>
      <c r="V733" s="134">
        <v>0</v>
      </c>
      <c r="W733" s="134">
        <v>0</v>
      </c>
      <c r="X733" s="134">
        <v>0</v>
      </c>
      <c r="Y733" s="134">
        <v>0</v>
      </c>
      <c r="Z733" s="78">
        <f t="shared" si="91"/>
        <v>0</v>
      </c>
      <c r="AA733" s="17"/>
      <c r="AC733" s="42" t="s">
        <v>89</v>
      </c>
      <c r="AD733" s="46" t="s">
        <v>156</v>
      </c>
    </row>
    <row r="734" spans="1:30" ht="15" customHeight="1" x14ac:dyDescent="0.25">
      <c r="A734" s="15"/>
      <c r="B734" s="60" t="s">
        <v>266</v>
      </c>
      <c r="C734" s="380" t="s">
        <v>351</v>
      </c>
      <c r="D734" s="380"/>
      <c r="E734" s="380"/>
      <c r="F734" s="380"/>
      <c r="G734" s="380"/>
      <c r="H734" s="380"/>
      <c r="I734" s="380"/>
      <c r="J734" s="380"/>
      <c r="K734" s="134">
        <v>0</v>
      </c>
      <c r="L734" s="134">
        <v>0</v>
      </c>
      <c r="M734" s="134">
        <v>0</v>
      </c>
      <c r="N734" s="134">
        <v>0</v>
      </c>
      <c r="O734" s="134">
        <v>1</v>
      </c>
      <c r="P734" s="134">
        <v>1</v>
      </c>
      <c r="Q734" s="134">
        <v>0</v>
      </c>
      <c r="R734" s="134">
        <v>0</v>
      </c>
      <c r="S734" s="134">
        <v>0</v>
      </c>
      <c r="T734" s="134">
        <v>0</v>
      </c>
      <c r="U734" s="134">
        <v>0</v>
      </c>
      <c r="V734" s="134">
        <v>0</v>
      </c>
      <c r="W734" s="134">
        <v>0</v>
      </c>
      <c r="X734" s="134">
        <v>0</v>
      </c>
      <c r="Y734" s="134">
        <v>0</v>
      </c>
      <c r="Z734" s="78">
        <f t="shared" si="91"/>
        <v>2</v>
      </c>
      <c r="AA734" s="17"/>
      <c r="AC734" s="42" t="s">
        <v>89</v>
      </c>
      <c r="AD734" s="46" t="s">
        <v>157</v>
      </c>
    </row>
    <row r="735" spans="1:30" ht="15" customHeight="1" x14ac:dyDescent="0.25">
      <c r="A735" s="15"/>
      <c r="B735" s="60" t="s">
        <v>268</v>
      </c>
      <c r="C735" s="380" t="s">
        <v>352</v>
      </c>
      <c r="D735" s="380"/>
      <c r="E735" s="380"/>
      <c r="F735" s="380"/>
      <c r="G735" s="380"/>
      <c r="H735" s="380"/>
      <c r="I735" s="380"/>
      <c r="J735" s="380"/>
      <c r="K735" s="134">
        <v>0</v>
      </c>
      <c r="L735" s="134">
        <v>0</v>
      </c>
      <c r="M735" s="134">
        <v>0</v>
      </c>
      <c r="N735" s="134">
        <v>0</v>
      </c>
      <c r="O735" s="134">
        <v>0</v>
      </c>
      <c r="P735" s="134">
        <v>0</v>
      </c>
      <c r="Q735" s="134">
        <v>0</v>
      </c>
      <c r="R735" s="134">
        <v>0</v>
      </c>
      <c r="S735" s="134">
        <v>0</v>
      </c>
      <c r="T735" s="134">
        <v>0</v>
      </c>
      <c r="U735" s="134">
        <v>0</v>
      </c>
      <c r="V735" s="134">
        <v>0</v>
      </c>
      <c r="W735" s="134">
        <v>0</v>
      </c>
      <c r="X735" s="134">
        <v>0</v>
      </c>
      <c r="Y735" s="134">
        <v>0</v>
      </c>
      <c r="Z735" s="78">
        <f t="shared" si="91"/>
        <v>0</v>
      </c>
      <c r="AA735" s="17"/>
      <c r="AC735" s="42" t="s">
        <v>89</v>
      </c>
      <c r="AD735" s="46" t="s">
        <v>158</v>
      </c>
    </row>
    <row r="736" spans="1:30" ht="15" customHeight="1" x14ac:dyDescent="0.25">
      <c r="A736" s="15"/>
      <c r="B736" s="60" t="s">
        <v>270</v>
      </c>
      <c r="C736" s="380" t="s">
        <v>353</v>
      </c>
      <c r="D736" s="380"/>
      <c r="E736" s="380"/>
      <c r="F736" s="380"/>
      <c r="G736" s="380"/>
      <c r="H736" s="380"/>
      <c r="I736" s="380"/>
      <c r="J736" s="380"/>
      <c r="K736" s="134">
        <v>0</v>
      </c>
      <c r="L736" s="134">
        <v>0</v>
      </c>
      <c r="M736" s="134">
        <v>0</v>
      </c>
      <c r="N736" s="134">
        <v>0</v>
      </c>
      <c r="O736" s="134">
        <v>0</v>
      </c>
      <c r="P736" s="134">
        <v>0</v>
      </c>
      <c r="Q736" s="134">
        <v>0</v>
      </c>
      <c r="R736" s="134">
        <v>0</v>
      </c>
      <c r="S736" s="134">
        <v>0</v>
      </c>
      <c r="T736" s="134">
        <v>0</v>
      </c>
      <c r="U736" s="134">
        <v>0</v>
      </c>
      <c r="V736" s="134">
        <v>0</v>
      </c>
      <c r="W736" s="134">
        <v>0</v>
      </c>
      <c r="X736" s="134">
        <v>0</v>
      </c>
      <c r="Y736" s="134">
        <v>0</v>
      </c>
      <c r="Z736" s="78">
        <f t="shared" si="91"/>
        <v>0</v>
      </c>
      <c r="AA736" s="17"/>
      <c r="AC736" s="42" t="s">
        <v>89</v>
      </c>
      <c r="AD736" s="46" t="s">
        <v>159</v>
      </c>
    </row>
    <row r="737" spans="1:34" ht="15" customHeight="1" x14ac:dyDescent="0.25">
      <c r="A737" s="15"/>
      <c r="B737" s="60" t="s">
        <v>272</v>
      </c>
      <c r="C737" s="380" t="s">
        <v>354</v>
      </c>
      <c r="D737" s="380"/>
      <c r="E737" s="380"/>
      <c r="F737" s="380"/>
      <c r="G737" s="380"/>
      <c r="H737" s="380"/>
      <c r="I737" s="380"/>
      <c r="J737" s="380"/>
      <c r="K737" s="134">
        <v>0</v>
      </c>
      <c r="L737" s="134">
        <v>0</v>
      </c>
      <c r="M737" s="134">
        <v>0</v>
      </c>
      <c r="N737" s="134">
        <v>0</v>
      </c>
      <c r="O737" s="134">
        <v>0</v>
      </c>
      <c r="P737" s="134">
        <v>0</v>
      </c>
      <c r="Q737" s="134">
        <v>0</v>
      </c>
      <c r="R737" s="134">
        <v>0</v>
      </c>
      <c r="S737" s="134">
        <v>0</v>
      </c>
      <c r="T737" s="134">
        <v>0</v>
      </c>
      <c r="U737" s="134">
        <v>0</v>
      </c>
      <c r="V737" s="134">
        <v>0</v>
      </c>
      <c r="W737" s="134">
        <v>0</v>
      </c>
      <c r="X737" s="134">
        <v>0</v>
      </c>
      <c r="Y737" s="134">
        <v>0</v>
      </c>
      <c r="Z737" s="78">
        <f t="shared" si="91"/>
        <v>0</v>
      </c>
      <c r="AA737" s="17"/>
      <c r="AC737" s="42" t="s">
        <v>89</v>
      </c>
      <c r="AD737" s="46" t="s">
        <v>160</v>
      </c>
    </row>
    <row r="738" spans="1:34" ht="15" customHeight="1" x14ac:dyDescent="0.25">
      <c r="A738" s="15"/>
      <c r="B738" s="111"/>
      <c r="C738" s="379"/>
      <c r="D738" s="380"/>
      <c r="E738" s="380"/>
      <c r="F738" s="380"/>
      <c r="G738" s="380"/>
      <c r="H738" s="380"/>
      <c r="I738" s="380"/>
      <c r="J738" s="380"/>
      <c r="K738" s="111" t="s">
        <v>274</v>
      </c>
      <c r="L738" s="111"/>
      <c r="M738" s="111"/>
      <c r="N738" s="111"/>
      <c r="O738" s="111"/>
      <c r="P738" s="111"/>
      <c r="Q738" s="111"/>
      <c r="R738" s="111"/>
      <c r="S738" s="111"/>
      <c r="T738" s="111"/>
      <c r="U738" s="111"/>
      <c r="V738" s="111"/>
      <c r="W738" s="111"/>
      <c r="X738" s="111"/>
      <c r="Y738" s="111"/>
      <c r="Z738" s="111"/>
      <c r="AA738" s="17"/>
      <c r="AC738" s="42" t="s">
        <v>89</v>
      </c>
      <c r="AD738" s="46" t="s">
        <v>161</v>
      </c>
    </row>
    <row r="739" spans="1:34" ht="33" customHeight="1" x14ac:dyDescent="0.25">
      <c r="A739" s="15" t="s">
        <v>36</v>
      </c>
      <c r="B739" s="369" t="s">
        <v>482</v>
      </c>
      <c r="C739" s="369"/>
      <c r="D739" s="369"/>
      <c r="E739" s="369"/>
      <c r="F739" s="369"/>
      <c r="G739" s="369"/>
      <c r="H739" s="369"/>
      <c r="I739" s="369"/>
      <c r="J739" s="369"/>
      <c r="K739" s="79">
        <f t="shared" ref="K739:Y739" si="92">SUM(K728:K738)</f>
        <v>1</v>
      </c>
      <c r="L739" s="79">
        <f t="shared" si="92"/>
        <v>0</v>
      </c>
      <c r="M739" s="79">
        <f t="shared" si="92"/>
        <v>0</v>
      </c>
      <c r="N739" s="79">
        <f t="shared" si="92"/>
        <v>0</v>
      </c>
      <c r="O739" s="79">
        <f t="shared" si="92"/>
        <v>1</v>
      </c>
      <c r="P739" s="79">
        <f t="shared" si="92"/>
        <v>2</v>
      </c>
      <c r="Q739" s="79">
        <f t="shared" si="92"/>
        <v>0</v>
      </c>
      <c r="R739" s="79">
        <f t="shared" si="92"/>
        <v>0</v>
      </c>
      <c r="S739" s="79">
        <f t="shared" si="92"/>
        <v>0</v>
      </c>
      <c r="T739" s="79">
        <f t="shared" si="92"/>
        <v>2</v>
      </c>
      <c r="U739" s="79">
        <f t="shared" si="92"/>
        <v>0</v>
      </c>
      <c r="V739" s="79">
        <f t="shared" si="92"/>
        <v>1</v>
      </c>
      <c r="W739" s="79">
        <f t="shared" si="92"/>
        <v>0</v>
      </c>
      <c r="X739" s="79">
        <f t="shared" si="92"/>
        <v>0</v>
      </c>
      <c r="Y739" s="79">
        <f t="shared" si="92"/>
        <v>0</v>
      </c>
      <c r="Z739" s="79">
        <f>SUM(K739:Y739)</f>
        <v>7</v>
      </c>
      <c r="AC739"/>
      <c r="AD739" s="46" t="s">
        <v>182</v>
      </c>
    </row>
    <row r="740" spans="1:34" ht="15.75" customHeight="1" x14ac:dyDescent="0.25">
      <c r="AA740" s="4" t="s">
        <v>95</v>
      </c>
      <c r="AC740"/>
    </row>
    <row r="741" spans="1:34" ht="16.5" customHeight="1" x14ac:dyDescent="0.25">
      <c r="A741" s="1"/>
      <c r="B741" s="1"/>
      <c r="C741" s="352" t="s">
        <v>38</v>
      </c>
      <c r="D741" s="353"/>
      <c r="E741" s="353"/>
      <c r="F741" s="353"/>
      <c r="G741" s="353"/>
      <c r="H741" s="353"/>
      <c r="I741" s="353"/>
      <c r="J741" s="353"/>
      <c r="K741" s="353"/>
      <c r="L741" s="353"/>
      <c r="M741" s="353"/>
      <c r="N741" s="352" t="s">
        <v>44</v>
      </c>
      <c r="O741" s="353"/>
      <c r="P741" s="353"/>
      <c r="Q741" s="353"/>
      <c r="R741" s="353"/>
      <c r="S741" s="353"/>
      <c r="T741" s="353"/>
      <c r="U741" s="353"/>
      <c r="V741" s="353"/>
      <c r="W741" s="353"/>
      <c r="X741" s="353"/>
      <c r="Y741" s="354"/>
      <c r="Z741" s="1"/>
      <c r="AA741" s="1"/>
      <c r="AC741"/>
    </row>
    <row r="742" spans="1:34" ht="21.75" customHeight="1" x14ac:dyDescent="0.25">
      <c r="A742" s="20"/>
      <c r="B742" s="2"/>
      <c r="C742" s="375" t="s">
        <v>489</v>
      </c>
      <c r="D742" s="376"/>
      <c r="E742" s="376"/>
      <c r="F742" s="375" t="s">
        <v>490</v>
      </c>
      <c r="G742" s="376"/>
      <c r="H742" s="376"/>
      <c r="I742" s="375" t="s">
        <v>491</v>
      </c>
      <c r="J742" s="376"/>
      <c r="K742" s="375" t="s">
        <v>492</v>
      </c>
      <c r="L742" s="375" t="s">
        <v>493</v>
      </c>
      <c r="M742" s="376"/>
      <c r="N742" s="231" t="s">
        <v>489</v>
      </c>
      <c r="O742" s="232" t="s">
        <v>490</v>
      </c>
      <c r="P742" s="375" t="s">
        <v>491</v>
      </c>
      <c r="Q742" s="376"/>
      <c r="R742" s="375" t="s">
        <v>492</v>
      </c>
      <c r="S742" s="376"/>
      <c r="T742" s="375" t="s">
        <v>493</v>
      </c>
      <c r="U742" s="376"/>
      <c r="V742" s="375" t="s">
        <v>494</v>
      </c>
      <c r="W742" s="376"/>
      <c r="X742" s="233" t="s">
        <v>495</v>
      </c>
      <c r="Y742" s="234" t="s">
        <v>496</v>
      </c>
      <c r="Z742" s="1"/>
      <c r="AC742"/>
    </row>
    <row r="743" spans="1:34" ht="22.5" customHeight="1" x14ac:dyDescent="0.25">
      <c r="A743" s="21"/>
      <c r="B743" s="22"/>
      <c r="C743" s="376"/>
      <c r="D743" s="376"/>
      <c r="E743" s="376"/>
      <c r="F743" s="376"/>
      <c r="G743" s="376"/>
      <c r="H743" s="376"/>
      <c r="I743" s="376"/>
      <c r="J743" s="376"/>
      <c r="K743" s="376"/>
      <c r="L743" s="376"/>
      <c r="M743" s="376"/>
      <c r="N743" s="235" t="s">
        <v>497</v>
      </c>
      <c r="O743" s="236" t="s">
        <v>498</v>
      </c>
      <c r="P743" s="377" t="s">
        <v>499</v>
      </c>
      <c r="Q743" s="378"/>
      <c r="R743" s="377" t="s">
        <v>500</v>
      </c>
      <c r="S743" s="378"/>
      <c r="T743" s="377" t="s">
        <v>501</v>
      </c>
      <c r="U743" s="378"/>
      <c r="V743" s="377" t="s">
        <v>502</v>
      </c>
      <c r="W743" s="378"/>
      <c r="X743" s="237" t="s">
        <v>503</v>
      </c>
      <c r="Y743" s="238" t="s">
        <v>504</v>
      </c>
      <c r="AC743"/>
    </row>
    <row r="744" spans="1:34" ht="15" customHeight="1" x14ac:dyDescent="0.25">
      <c r="AC744"/>
      <c r="AF744" s="45"/>
    </row>
    <row r="745" spans="1:34" ht="1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374"/>
      <c r="K745" s="374"/>
      <c r="L745" s="374"/>
      <c r="M745" s="374"/>
      <c r="N745" s="374"/>
      <c r="O745" s="374"/>
      <c r="P745" s="374"/>
      <c r="Q745" s="374"/>
      <c r="R745" s="374"/>
      <c r="S745" s="374"/>
      <c r="T745" s="374"/>
      <c r="U745" s="374"/>
      <c r="V745" s="374"/>
      <c r="W745" s="374"/>
      <c r="X745" s="1"/>
      <c r="Y745" s="2"/>
      <c r="Z745" s="1"/>
      <c r="AA745" s="3"/>
      <c r="AC745"/>
      <c r="AD745" t="s">
        <v>448</v>
      </c>
      <c r="AH745" s="132" t="s">
        <v>486</v>
      </c>
    </row>
    <row r="746" spans="1:34" ht="22.5" customHeight="1" x14ac:dyDescent="0.25">
      <c r="J746" s="370" t="s">
        <v>4</v>
      </c>
      <c r="K746" s="370"/>
      <c r="L746" s="370"/>
      <c r="M746" s="370"/>
      <c r="N746" s="5" t="s">
        <v>413</v>
      </c>
      <c r="O746" s="5"/>
      <c r="P746" s="5"/>
      <c r="Q746" s="5"/>
      <c r="R746" s="5" t="s">
        <v>5</v>
      </c>
      <c r="S746" s="5"/>
      <c r="T746" s="5"/>
      <c r="U746" s="5" t="s">
        <v>412</v>
      </c>
      <c r="W746" s="5"/>
      <c r="X746" s="6"/>
      <c r="Y746" s="371" t="s">
        <v>2</v>
      </c>
      <c r="Z746" s="371"/>
      <c r="AC746"/>
      <c r="AH746" s="132" t="s">
        <v>485</v>
      </c>
    </row>
    <row r="747" spans="1:34" ht="22.5" customHeight="1" x14ac:dyDescent="0.25">
      <c r="J747" s="370" t="s">
        <v>6</v>
      </c>
      <c r="K747" s="370"/>
      <c r="L747" s="370"/>
      <c r="M747" s="370"/>
      <c r="N747" s="5" t="s">
        <v>413</v>
      </c>
      <c r="O747" s="5"/>
      <c r="P747" s="5"/>
      <c r="Q747" s="5"/>
      <c r="R747" s="5" t="s">
        <v>7</v>
      </c>
      <c r="S747" s="5"/>
      <c r="T747" s="5"/>
      <c r="U747" s="5" t="s">
        <v>411</v>
      </c>
      <c r="W747" s="5"/>
      <c r="X747" s="6"/>
      <c r="Y747" s="371"/>
      <c r="Z747" s="371"/>
      <c r="AC747"/>
    </row>
    <row r="748" spans="1:34" ht="22.5" customHeight="1" x14ac:dyDescent="0.25">
      <c r="J748" s="372"/>
      <c r="K748" s="372"/>
      <c r="L748" s="372"/>
      <c r="M748" s="372"/>
      <c r="N748" s="5"/>
      <c r="O748" s="5"/>
      <c r="P748" s="5"/>
      <c r="Q748" s="5"/>
      <c r="R748" s="5" t="s">
        <v>8</v>
      </c>
      <c r="S748" s="5"/>
      <c r="T748" s="5"/>
      <c r="U748" s="5" t="s">
        <v>411</v>
      </c>
      <c r="W748" s="5"/>
      <c r="X748" s="1"/>
      <c r="Y748" s="373" t="s">
        <v>448</v>
      </c>
      <c r="Z748" s="373"/>
      <c r="AC748"/>
    </row>
    <row r="749" spans="1:34" ht="21.75" customHeight="1" x14ac:dyDescent="0.25">
      <c r="J749" s="58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366"/>
      <c r="X749" s="366"/>
      <c r="Y749" s="366"/>
      <c r="Z749" s="366"/>
      <c r="AC749"/>
    </row>
    <row r="750" spans="1:34" ht="21.75" customHeight="1" x14ac:dyDescent="0.25">
      <c r="J750" s="58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366"/>
      <c r="X750" s="366"/>
      <c r="Y750" s="366"/>
      <c r="Z750" s="366"/>
      <c r="AC750"/>
    </row>
    <row r="751" spans="1:34" ht="21.75" customHeight="1" x14ac:dyDescent="0.25">
      <c r="J751" s="58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367" t="s">
        <v>449</v>
      </c>
      <c r="X751" s="367"/>
      <c r="Y751" s="367"/>
      <c r="Z751" s="367"/>
      <c r="AC751"/>
    </row>
    <row r="752" spans="1:34" ht="24.95" customHeight="1" x14ac:dyDescent="0.25">
      <c r="A752" s="59" t="s">
        <v>9</v>
      </c>
      <c r="B752" s="368" t="s">
        <v>10</v>
      </c>
      <c r="C752" s="368"/>
      <c r="D752" s="368"/>
      <c r="E752" s="368"/>
      <c r="F752" s="368"/>
      <c r="G752" s="368"/>
      <c r="H752" s="368"/>
      <c r="I752" s="368"/>
      <c r="J752" s="368"/>
      <c r="K752" s="368" t="s">
        <v>11</v>
      </c>
      <c r="L752" s="368"/>
      <c r="M752" s="368"/>
      <c r="N752" s="368"/>
      <c r="O752" s="368"/>
      <c r="P752" s="368"/>
      <c r="Q752" s="368"/>
      <c r="R752" s="368"/>
      <c r="S752" s="368"/>
      <c r="T752" s="368"/>
      <c r="U752" s="368"/>
      <c r="V752" s="368"/>
      <c r="W752" s="368"/>
      <c r="X752" s="368"/>
      <c r="Y752" s="368"/>
      <c r="Z752" s="368"/>
      <c r="AC752"/>
    </row>
    <row r="753" spans="1:30" ht="48.75" customHeight="1" x14ac:dyDescent="0.25">
      <c r="A753" s="59" t="s">
        <v>57</v>
      </c>
      <c r="B753" s="369" t="s">
        <v>58</v>
      </c>
      <c r="C753" s="369"/>
      <c r="D753" s="369"/>
      <c r="E753" s="369"/>
      <c r="F753" s="369"/>
      <c r="G753" s="369"/>
      <c r="H753" s="369"/>
      <c r="I753" s="369"/>
      <c r="J753" s="369"/>
      <c r="K753" s="9" t="s">
        <v>216</v>
      </c>
      <c r="L753" s="9" t="s">
        <v>220</v>
      </c>
      <c r="M753" s="9" t="s">
        <v>222</v>
      </c>
      <c r="N753" s="9" t="s">
        <v>224</v>
      </c>
      <c r="O753" s="9" t="s">
        <v>226</v>
      </c>
      <c r="P753" s="9" t="s">
        <v>228</v>
      </c>
      <c r="Q753" s="9" t="s">
        <v>230</v>
      </c>
      <c r="R753" s="9" t="s">
        <v>232</v>
      </c>
      <c r="S753" s="9" t="s">
        <v>234</v>
      </c>
      <c r="T753" s="9" t="s">
        <v>236</v>
      </c>
      <c r="U753" s="9" t="s">
        <v>238</v>
      </c>
      <c r="V753" s="9" t="s">
        <v>240</v>
      </c>
      <c r="W753" s="9" t="s">
        <v>242</v>
      </c>
      <c r="X753" s="9" t="s">
        <v>244</v>
      </c>
      <c r="Y753" s="9" t="s">
        <v>246</v>
      </c>
      <c r="Z753" s="59" t="s">
        <v>216</v>
      </c>
      <c r="AC753"/>
      <c r="AD753" s="65" t="s">
        <v>218</v>
      </c>
    </row>
    <row r="754" spans="1:30" ht="12.75" customHeight="1" x14ac:dyDescent="0.25">
      <c r="A754" s="10" t="s">
        <v>13</v>
      </c>
      <c r="B754" s="360" t="s">
        <v>14</v>
      </c>
      <c r="C754" s="360"/>
      <c r="D754" s="360"/>
      <c r="E754" s="360"/>
      <c r="F754" s="360"/>
      <c r="G754" s="360"/>
      <c r="H754" s="360"/>
      <c r="I754" s="360"/>
      <c r="J754" s="360"/>
      <c r="K754" s="11" t="s">
        <v>15</v>
      </c>
      <c r="L754" s="11" t="s">
        <v>16</v>
      </c>
      <c r="M754" s="11" t="s">
        <v>17</v>
      </c>
      <c r="N754" s="11" t="s">
        <v>18</v>
      </c>
      <c r="O754" s="11" t="s">
        <v>19</v>
      </c>
      <c r="P754" s="11" t="s">
        <v>20</v>
      </c>
      <c r="Q754" s="11" t="s">
        <v>21</v>
      </c>
      <c r="R754" s="11" t="s">
        <v>22</v>
      </c>
      <c r="S754" s="11" t="s">
        <v>23</v>
      </c>
      <c r="T754" s="11" t="s">
        <v>24</v>
      </c>
      <c r="U754" s="11" t="s">
        <v>25</v>
      </c>
      <c r="V754" s="11" t="s">
        <v>26</v>
      </c>
      <c r="W754" s="11" t="s">
        <v>27</v>
      </c>
      <c r="X754" s="11" t="s">
        <v>28</v>
      </c>
      <c r="Y754" s="11" t="s">
        <v>29</v>
      </c>
      <c r="Z754" s="11" t="s">
        <v>30</v>
      </c>
      <c r="AA754" s="12"/>
      <c r="AC754"/>
      <c r="AD754" s="49"/>
    </row>
    <row r="755" spans="1:30" ht="15" customHeight="1" x14ac:dyDescent="0.25">
      <c r="A755" s="383" t="s">
        <v>59</v>
      </c>
      <c r="B755" s="383"/>
      <c r="C755" s="383"/>
      <c r="D755" s="383"/>
      <c r="E755" s="383"/>
      <c r="F755" s="383"/>
      <c r="G755" s="383"/>
      <c r="H755" s="383"/>
      <c r="I755" s="383"/>
      <c r="J755" s="383"/>
      <c r="K755" s="384"/>
      <c r="L755" s="385"/>
      <c r="M755" s="385"/>
      <c r="N755" s="385"/>
      <c r="O755" s="385"/>
      <c r="P755" s="385"/>
      <c r="Q755" s="385"/>
      <c r="R755" s="385"/>
      <c r="S755" s="385"/>
      <c r="T755" s="385"/>
      <c r="U755" s="385"/>
      <c r="V755" s="385"/>
      <c r="W755" s="385"/>
      <c r="X755" s="385"/>
      <c r="Y755" s="385"/>
      <c r="Z755" s="386"/>
      <c r="AA755" s="14"/>
      <c r="AC755"/>
      <c r="AD755" s="69"/>
    </row>
    <row r="756" spans="1:30" ht="30" customHeight="1" x14ac:dyDescent="0.25">
      <c r="A756" s="15" t="s">
        <v>60</v>
      </c>
      <c r="B756" s="16" t="s">
        <v>272</v>
      </c>
      <c r="C756" s="381" t="s">
        <v>334</v>
      </c>
      <c r="D756" s="381"/>
      <c r="E756" s="381"/>
      <c r="F756" s="381"/>
      <c r="G756" s="381"/>
      <c r="H756" s="381"/>
      <c r="I756" s="381"/>
      <c r="J756" s="382"/>
      <c r="K756" s="78">
        <f t="shared" ref="K756:K765" si="93">Z716</f>
        <v>20</v>
      </c>
      <c r="L756" s="134">
        <v>4</v>
      </c>
      <c r="M756" s="134">
        <v>0</v>
      </c>
      <c r="N756" s="134">
        <v>0</v>
      </c>
      <c r="O756" s="134">
        <v>0</v>
      </c>
      <c r="P756" s="134">
        <v>2</v>
      </c>
      <c r="Q756" s="134">
        <v>2</v>
      </c>
      <c r="R756" s="134">
        <v>0</v>
      </c>
      <c r="S756" s="134">
        <v>1</v>
      </c>
      <c r="T756" s="134">
        <v>1</v>
      </c>
      <c r="U756" s="134">
        <v>1</v>
      </c>
      <c r="V756" s="134">
        <v>0</v>
      </c>
      <c r="W756" s="134">
        <v>0</v>
      </c>
      <c r="X756" s="134">
        <v>1</v>
      </c>
      <c r="Y756" s="134">
        <v>0</v>
      </c>
      <c r="Z756" s="78">
        <f t="shared" ref="Z756:Z765" si="94">SUM(K756:Y756)</f>
        <v>32</v>
      </c>
      <c r="AA756" s="17"/>
      <c r="AC756" s="42" t="s">
        <v>89</v>
      </c>
      <c r="AD756" s="46" t="s">
        <v>140</v>
      </c>
    </row>
    <row r="757" spans="1:30" ht="15" customHeight="1" x14ac:dyDescent="0.25">
      <c r="A757" s="15" t="s">
        <v>62</v>
      </c>
      <c r="B757" s="60" t="s">
        <v>61</v>
      </c>
      <c r="C757" s="380" t="s">
        <v>335</v>
      </c>
      <c r="D757" s="380"/>
      <c r="E757" s="380"/>
      <c r="F757" s="380"/>
      <c r="G757" s="380"/>
      <c r="H757" s="380"/>
      <c r="I757" s="380"/>
      <c r="J757" s="380"/>
      <c r="K757" s="78">
        <f t="shared" si="93"/>
        <v>7</v>
      </c>
      <c r="L757" s="134">
        <v>0</v>
      </c>
      <c r="M757" s="134">
        <v>1</v>
      </c>
      <c r="N757" s="134">
        <v>0</v>
      </c>
      <c r="O757" s="134">
        <v>0</v>
      </c>
      <c r="P757" s="134">
        <v>0</v>
      </c>
      <c r="Q757" s="134">
        <v>0</v>
      </c>
      <c r="R757" s="134">
        <v>0</v>
      </c>
      <c r="S757" s="134">
        <v>0</v>
      </c>
      <c r="T757" s="134">
        <v>1</v>
      </c>
      <c r="U757" s="134">
        <v>0</v>
      </c>
      <c r="V757" s="134">
        <v>1</v>
      </c>
      <c r="W757" s="134">
        <v>1</v>
      </c>
      <c r="X757" s="134">
        <v>0</v>
      </c>
      <c r="Y757" s="134">
        <v>2</v>
      </c>
      <c r="Z757" s="78">
        <f t="shared" si="94"/>
        <v>13</v>
      </c>
      <c r="AA757" s="17"/>
      <c r="AC757" s="42" t="s">
        <v>89</v>
      </c>
      <c r="AD757" s="46" t="s">
        <v>141</v>
      </c>
    </row>
    <row r="758" spans="1:30" ht="15" customHeight="1" x14ac:dyDescent="0.25">
      <c r="A758" s="15"/>
      <c r="B758" s="60" t="s">
        <v>63</v>
      </c>
      <c r="C758" s="380" t="s">
        <v>336</v>
      </c>
      <c r="D758" s="380"/>
      <c r="E758" s="380"/>
      <c r="F758" s="380"/>
      <c r="G758" s="380"/>
      <c r="H758" s="380"/>
      <c r="I758" s="380"/>
      <c r="J758" s="380"/>
      <c r="K758" s="78">
        <f t="shared" si="93"/>
        <v>2</v>
      </c>
      <c r="L758" s="134">
        <v>0</v>
      </c>
      <c r="M758" s="134">
        <v>0</v>
      </c>
      <c r="N758" s="134">
        <v>0</v>
      </c>
      <c r="O758" s="134">
        <v>0</v>
      </c>
      <c r="P758" s="134">
        <v>0</v>
      </c>
      <c r="Q758" s="134">
        <v>0</v>
      </c>
      <c r="R758" s="134">
        <v>0</v>
      </c>
      <c r="S758" s="134">
        <v>0</v>
      </c>
      <c r="T758" s="134">
        <v>0</v>
      </c>
      <c r="U758" s="134">
        <v>0</v>
      </c>
      <c r="V758" s="134">
        <v>0</v>
      </c>
      <c r="W758" s="134">
        <v>0</v>
      </c>
      <c r="X758" s="134">
        <v>0</v>
      </c>
      <c r="Y758" s="134">
        <v>0</v>
      </c>
      <c r="Z758" s="78">
        <f t="shared" si="94"/>
        <v>2</v>
      </c>
      <c r="AA758" s="17"/>
      <c r="AC758" s="42" t="s">
        <v>89</v>
      </c>
      <c r="AD758" s="46" t="s">
        <v>142</v>
      </c>
    </row>
    <row r="759" spans="1:30" ht="15" customHeight="1" x14ac:dyDescent="0.25">
      <c r="A759" s="15"/>
      <c r="B759" s="60" t="s">
        <v>260</v>
      </c>
      <c r="C759" s="380" t="s">
        <v>337</v>
      </c>
      <c r="D759" s="380"/>
      <c r="E759" s="380"/>
      <c r="F759" s="380"/>
      <c r="G759" s="380"/>
      <c r="H759" s="380"/>
      <c r="I759" s="380"/>
      <c r="J759" s="380"/>
      <c r="K759" s="78">
        <f t="shared" si="93"/>
        <v>3</v>
      </c>
      <c r="L759" s="134">
        <v>0</v>
      </c>
      <c r="M759" s="134">
        <v>0</v>
      </c>
      <c r="N759" s="134">
        <v>0</v>
      </c>
      <c r="O759" s="134">
        <v>0</v>
      </c>
      <c r="P759" s="134">
        <v>0</v>
      </c>
      <c r="Q759" s="134">
        <v>0</v>
      </c>
      <c r="R759" s="134">
        <v>0</v>
      </c>
      <c r="S759" s="134">
        <v>0</v>
      </c>
      <c r="T759" s="134">
        <v>0</v>
      </c>
      <c r="U759" s="134">
        <v>0</v>
      </c>
      <c r="V759" s="134">
        <v>0</v>
      </c>
      <c r="W759" s="134">
        <v>0</v>
      </c>
      <c r="X759" s="134">
        <v>0</v>
      </c>
      <c r="Y759" s="134">
        <v>0</v>
      </c>
      <c r="Z759" s="78">
        <f t="shared" si="94"/>
        <v>3</v>
      </c>
      <c r="AA759" s="17"/>
      <c r="AC759" s="42" t="s">
        <v>89</v>
      </c>
      <c r="AD759" s="46" t="s">
        <v>143</v>
      </c>
    </row>
    <row r="760" spans="1:30" ht="15" customHeight="1" x14ac:dyDescent="0.25">
      <c r="A760" s="15"/>
      <c r="B760" s="60" t="s">
        <v>262</v>
      </c>
      <c r="C760" s="380" t="s">
        <v>338</v>
      </c>
      <c r="D760" s="380"/>
      <c r="E760" s="380"/>
      <c r="F760" s="380"/>
      <c r="G760" s="380"/>
      <c r="H760" s="380"/>
      <c r="I760" s="380"/>
      <c r="J760" s="380"/>
      <c r="K760" s="78">
        <f t="shared" si="93"/>
        <v>3</v>
      </c>
      <c r="L760" s="134">
        <v>0</v>
      </c>
      <c r="M760" s="134">
        <v>0</v>
      </c>
      <c r="N760" s="134">
        <v>0</v>
      </c>
      <c r="O760" s="134">
        <v>0</v>
      </c>
      <c r="P760" s="134">
        <v>0</v>
      </c>
      <c r="Q760" s="134">
        <v>0</v>
      </c>
      <c r="R760" s="134">
        <v>0</v>
      </c>
      <c r="S760" s="134">
        <v>1</v>
      </c>
      <c r="T760" s="134">
        <v>0</v>
      </c>
      <c r="U760" s="134">
        <v>0</v>
      </c>
      <c r="V760" s="134">
        <v>0</v>
      </c>
      <c r="W760" s="134">
        <v>0</v>
      </c>
      <c r="X760" s="134">
        <v>0</v>
      </c>
      <c r="Y760" s="134">
        <v>0</v>
      </c>
      <c r="Z760" s="78">
        <f t="shared" si="94"/>
        <v>4</v>
      </c>
      <c r="AA760" s="17"/>
      <c r="AC760" s="42" t="s">
        <v>89</v>
      </c>
      <c r="AD760" s="46" t="s">
        <v>144</v>
      </c>
    </row>
    <row r="761" spans="1:30" ht="15" customHeight="1" x14ac:dyDescent="0.25">
      <c r="A761" s="15"/>
      <c r="B761" s="60" t="s">
        <v>264</v>
      </c>
      <c r="C761" s="380" t="s">
        <v>339</v>
      </c>
      <c r="D761" s="380"/>
      <c r="E761" s="380"/>
      <c r="F761" s="380"/>
      <c r="G761" s="380"/>
      <c r="H761" s="380"/>
      <c r="I761" s="380"/>
      <c r="J761" s="380"/>
      <c r="K761" s="78">
        <f t="shared" si="93"/>
        <v>4</v>
      </c>
      <c r="L761" s="134">
        <v>0</v>
      </c>
      <c r="M761" s="134">
        <v>0</v>
      </c>
      <c r="N761" s="134">
        <v>0</v>
      </c>
      <c r="O761" s="134">
        <v>0</v>
      </c>
      <c r="P761" s="134">
        <v>0</v>
      </c>
      <c r="Q761" s="134">
        <v>0</v>
      </c>
      <c r="R761" s="134">
        <v>0</v>
      </c>
      <c r="S761" s="134">
        <v>0</v>
      </c>
      <c r="T761" s="134">
        <v>0</v>
      </c>
      <c r="U761" s="134">
        <v>0</v>
      </c>
      <c r="V761" s="134">
        <v>0</v>
      </c>
      <c r="W761" s="134">
        <v>1</v>
      </c>
      <c r="X761" s="134">
        <v>0</v>
      </c>
      <c r="Y761" s="134">
        <v>0</v>
      </c>
      <c r="Z761" s="78">
        <f t="shared" si="94"/>
        <v>5</v>
      </c>
      <c r="AA761" s="17"/>
      <c r="AC761" s="42" t="s">
        <v>89</v>
      </c>
      <c r="AD761" s="46" t="s">
        <v>145</v>
      </c>
    </row>
    <row r="762" spans="1:30" ht="15" customHeight="1" x14ac:dyDescent="0.25">
      <c r="A762" s="15"/>
      <c r="B762" s="60" t="s">
        <v>266</v>
      </c>
      <c r="C762" s="380" t="s">
        <v>340</v>
      </c>
      <c r="D762" s="380"/>
      <c r="E762" s="380"/>
      <c r="F762" s="380"/>
      <c r="G762" s="380"/>
      <c r="H762" s="380"/>
      <c r="I762" s="380"/>
      <c r="J762" s="380"/>
      <c r="K762" s="78">
        <f t="shared" si="93"/>
        <v>1</v>
      </c>
      <c r="L762" s="134">
        <v>0</v>
      </c>
      <c r="M762" s="134">
        <v>0</v>
      </c>
      <c r="N762" s="134">
        <v>0</v>
      </c>
      <c r="O762" s="134">
        <v>0</v>
      </c>
      <c r="P762" s="134">
        <v>0</v>
      </c>
      <c r="Q762" s="134">
        <v>0</v>
      </c>
      <c r="R762" s="134">
        <v>0</v>
      </c>
      <c r="S762" s="134">
        <v>0</v>
      </c>
      <c r="T762" s="134">
        <v>0</v>
      </c>
      <c r="U762" s="134">
        <v>0</v>
      </c>
      <c r="V762" s="134">
        <v>0</v>
      </c>
      <c r="W762" s="134">
        <v>0</v>
      </c>
      <c r="X762" s="134">
        <v>0</v>
      </c>
      <c r="Y762" s="134">
        <v>0</v>
      </c>
      <c r="Z762" s="78">
        <f t="shared" si="94"/>
        <v>1</v>
      </c>
      <c r="AA762" s="17"/>
      <c r="AC762" s="42" t="s">
        <v>89</v>
      </c>
      <c r="AD762" s="46" t="s">
        <v>146</v>
      </c>
    </row>
    <row r="763" spans="1:30" ht="15" customHeight="1" x14ac:dyDescent="0.25">
      <c r="A763" s="15"/>
      <c r="B763" s="60" t="s">
        <v>268</v>
      </c>
      <c r="C763" s="380" t="s">
        <v>341</v>
      </c>
      <c r="D763" s="380"/>
      <c r="E763" s="380"/>
      <c r="F763" s="380"/>
      <c r="G763" s="380"/>
      <c r="H763" s="380"/>
      <c r="I763" s="380"/>
      <c r="J763" s="380"/>
      <c r="K763" s="78">
        <f t="shared" si="93"/>
        <v>0</v>
      </c>
      <c r="L763" s="134">
        <v>0</v>
      </c>
      <c r="M763" s="134">
        <v>0</v>
      </c>
      <c r="N763" s="134">
        <v>0</v>
      </c>
      <c r="O763" s="134">
        <v>0</v>
      </c>
      <c r="P763" s="134">
        <v>0</v>
      </c>
      <c r="Q763" s="134">
        <v>0</v>
      </c>
      <c r="R763" s="134">
        <v>0</v>
      </c>
      <c r="S763" s="134">
        <v>0</v>
      </c>
      <c r="T763" s="134">
        <v>0</v>
      </c>
      <c r="U763" s="134">
        <v>0</v>
      </c>
      <c r="V763" s="134">
        <v>0</v>
      </c>
      <c r="W763" s="134">
        <v>0</v>
      </c>
      <c r="X763" s="134">
        <v>0</v>
      </c>
      <c r="Y763" s="134">
        <v>0</v>
      </c>
      <c r="Z763" s="78">
        <f t="shared" si="94"/>
        <v>0</v>
      </c>
      <c r="AA763" s="17"/>
      <c r="AC763" s="42" t="s">
        <v>89</v>
      </c>
      <c r="AD763" s="46" t="s">
        <v>147</v>
      </c>
    </row>
    <row r="764" spans="1:30" ht="15" customHeight="1" x14ac:dyDescent="0.25">
      <c r="A764" s="15"/>
      <c r="B764" s="60" t="s">
        <v>270</v>
      </c>
      <c r="C764" s="380" t="s">
        <v>342</v>
      </c>
      <c r="D764" s="380"/>
      <c r="E764" s="380"/>
      <c r="F764" s="380"/>
      <c r="G764" s="380"/>
      <c r="H764" s="380"/>
      <c r="I764" s="380"/>
      <c r="J764" s="380"/>
      <c r="K764" s="78">
        <f t="shared" si="93"/>
        <v>2</v>
      </c>
      <c r="L764" s="134">
        <v>0</v>
      </c>
      <c r="M764" s="134">
        <v>0</v>
      </c>
      <c r="N764" s="134">
        <v>0</v>
      </c>
      <c r="O764" s="134">
        <v>0</v>
      </c>
      <c r="P764" s="134">
        <v>0</v>
      </c>
      <c r="Q764" s="134">
        <v>0</v>
      </c>
      <c r="R764" s="134">
        <v>0</v>
      </c>
      <c r="S764" s="134">
        <v>0</v>
      </c>
      <c r="T764" s="134">
        <v>0</v>
      </c>
      <c r="U764" s="134">
        <v>0</v>
      </c>
      <c r="V764" s="134">
        <v>0</v>
      </c>
      <c r="W764" s="134">
        <v>0</v>
      </c>
      <c r="X764" s="134">
        <v>0</v>
      </c>
      <c r="Y764" s="134">
        <v>0</v>
      </c>
      <c r="Z764" s="78">
        <f t="shared" si="94"/>
        <v>2</v>
      </c>
      <c r="AA764" s="17"/>
      <c r="AC764" s="42" t="s">
        <v>89</v>
      </c>
      <c r="AD764" s="46" t="s">
        <v>148</v>
      </c>
    </row>
    <row r="765" spans="1:30" ht="15" customHeight="1" x14ac:dyDescent="0.25">
      <c r="A765" s="15"/>
      <c r="B765" s="60" t="s">
        <v>272</v>
      </c>
      <c r="C765" s="380" t="s">
        <v>343</v>
      </c>
      <c r="D765" s="380"/>
      <c r="E765" s="380"/>
      <c r="F765" s="380"/>
      <c r="G765" s="380"/>
      <c r="H765" s="380"/>
      <c r="I765" s="380"/>
      <c r="J765" s="380"/>
      <c r="K765" s="78">
        <f t="shared" si="93"/>
        <v>5</v>
      </c>
      <c r="L765" s="134">
        <v>0</v>
      </c>
      <c r="M765" s="134">
        <v>0</v>
      </c>
      <c r="N765" s="134">
        <v>0</v>
      </c>
      <c r="O765" s="134">
        <v>0</v>
      </c>
      <c r="P765" s="134">
        <v>0</v>
      </c>
      <c r="Q765" s="134">
        <v>0</v>
      </c>
      <c r="R765" s="134">
        <v>0</v>
      </c>
      <c r="S765" s="134">
        <v>0</v>
      </c>
      <c r="T765" s="134">
        <v>0</v>
      </c>
      <c r="U765" s="134">
        <v>0</v>
      </c>
      <c r="V765" s="134">
        <v>0</v>
      </c>
      <c r="W765" s="134">
        <v>0</v>
      </c>
      <c r="X765" s="134">
        <v>0</v>
      </c>
      <c r="Y765" s="134">
        <v>1</v>
      </c>
      <c r="Z765" s="78">
        <f t="shared" si="94"/>
        <v>6</v>
      </c>
      <c r="AA765" s="17"/>
      <c r="AC765" s="42" t="s">
        <v>89</v>
      </c>
      <c r="AD765" s="46" t="s">
        <v>149</v>
      </c>
    </row>
    <row r="766" spans="1:30" ht="15" customHeight="1" x14ac:dyDescent="0.25">
      <c r="A766" s="15"/>
      <c r="B766" s="109"/>
      <c r="C766" s="379"/>
      <c r="D766" s="380"/>
      <c r="E766" s="380"/>
      <c r="F766" s="380"/>
      <c r="G766" s="380"/>
      <c r="H766" s="380"/>
      <c r="I766" s="380"/>
      <c r="J766" s="380"/>
      <c r="K766" s="109" t="s">
        <v>274</v>
      </c>
      <c r="L766" s="109"/>
      <c r="M766" s="109"/>
      <c r="N766" s="109"/>
      <c r="O766" s="109"/>
      <c r="P766" s="109"/>
      <c r="Q766" s="109"/>
      <c r="R766" s="109"/>
      <c r="S766" s="109"/>
      <c r="T766" s="109"/>
      <c r="U766" s="109"/>
      <c r="V766" s="109"/>
      <c r="W766" s="109"/>
      <c r="X766" s="109"/>
      <c r="Y766" s="109"/>
      <c r="Z766" s="109"/>
      <c r="AA766" s="17"/>
      <c r="AC766" s="42" t="s">
        <v>89</v>
      </c>
      <c r="AD766" s="46" t="s">
        <v>150</v>
      </c>
    </row>
    <row r="767" spans="1:30" ht="33" customHeight="1" x14ac:dyDescent="0.25">
      <c r="A767" s="15" t="s">
        <v>36</v>
      </c>
      <c r="B767" s="369" t="s">
        <v>482</v>
      </c>
      <c r="C767" s="369"/>
      <c r="D767" s="369"/>
      <c r="E767" s="369"/>
      <c r="F767" s="369"/>
      <c r="G767" s="369"/>
      <c r="H767" s="369"/>
      <c r="I767" s="369"/>
      <c r="J767" s="369"/>
      <c r="K767" s="79">
        <f t="shared" ref="K767:Y767" si="95">SUM(K756:K766)</f>
        <v>47</v>
      </c>
      <c r="L767" s="79">
        <f t="shared" si="95"/>
        <v>4</v>
      </c>
      <c r="M767" s="79">
        <f t="shared" si="95"/>
        <v>1</v>
      </c>
      <c r="N767" s="79">
        <f t="shared" si="95"/>
        <v>0</v>
      </c>
      <c r="O767" s="79">
        <f t="shared" si="95"/>
        <v>0</v>
      </c>
      <c r="P767" s="79">
        <f t="shared" si="95"/>
        <v>2</v>
      </c>
      <c r="Q767" s="79">
        <f t="shared" si="95"/>
        <v>2</v>
      </c>
      <c r="R767" s="79">
        <f t="shared" si="95"/>
        <v>0</v>
      </c>
      <c r="S767" s="79">
        <f t="shared" si="95"/>
        <v>2</v>
      </c>
      <c r="T767" s="79">
        <f t="shared" si="95"/>
        <v>2</v>
      </c>
      <c r="U767" s="79">
        <f t="shared" si="95"/>
        <v>1</v>
      </c>
      <c r="V767" s="79">
        <f t="shared" si="95"/>
        <v>1</v>
      </c>
      <c r="W767" s="79">
        <f t="shared" si="95"/>
        <v>2</v>
      </c>
      <c r="X767" s="79">
        <f t="shared" si="95"/>
        <v>1</v>
      </c>
      <c r="Y767" s="79">
        <f t="shared" si="95"/>
        <v>3</v>
      </c>
      <c r="Z767" s="79">
        <f t="shared" ref="Z767:Z777" si="96">SUM(K767:Y767)</f>
        <v>68</v>
      </c>
      <c r="AC767" s="42"/>
      <c r="AD767" s="46" t="s">
        <v>183</v>
      </c>
    </row>
    <row r="768" spans="1:30" ht="31.5" customHeight="1" x14ac:dyDescent="0.25">
      <c r="A768" s="15" t="s">
        <v>60</v>
      </c>
      <c r="B768" s="19" t="s">
        <v>344</v>
      </c>
      <c r="C768" s="381" t="s">
        <v>345</v>
      </c>
      <c r="D768" s="381"/>
      <c r="E768" s="381"/>
      <c r="F768" s="381"/>
      <c r="G768" s="381"/>
      <c r="H768" s="381"/>
      <c r="I768" s="381"/>
      <c r="J768" s="382"/>
      <c r="K768" s="78">
        <f t="shared" ref="K768:K777" si="97">Z728</f>
        <v>5</v>
      </c>
      <c r="L768" s="134">
        <v>0</v>
      </c>
      <c r="M768" s="134">
        <v>0</v>
      </c>
      <c r="N768" s="134"/>
      <c r="O768" s="134">
        <v>0</v>
      </c>
      <c r="P768" s="134">
        <v>0</v>
      </c>
      <c r="Q768" s="134">
        <v>0</v>
      </c>
      <c r="R768" s="134">
        <v>1</v>
      </c>
      <c r="S768" s="134">
        <v>0</v>
      </c>
      <c r="T768" s="134">
        <v>0</v>
      </c>
      <c r="U768" s="134">
        <v>2</v>
      </c>
      <c r="V768" s="134">
        <v>0</v>
      </c>
      <c r="W768" s="134">
        <v>0</v>
      </c>
      <c r="X768" s="134">
        <v>1</v>
      </c>
      <c r="Y768" s="134">
        <v>1</v>
      </c>
      <c r="Z768" s="78">
        <f t="shared" si="96"/>
        <v>10</v>
      </c>
      <c r="AA768" s="17"/>
      <c r="AC768" s="42" t="s">
        <v>89</v>
      </c>
      <c r="AD768" s="46" t="s">
        <v>151</v>
      </c>
    </row>
    <row r="769" spans="1:32" ht="15" customHeight="1" x14ac:dyDescent="0.25">
      <c r="A769" s="15" t="s">
        <v>62</v>
      </c>
      <c r="B769" s="60" t="s">
        <v>61</v>
      </c>
      <c r="C769" s="380" t="s">
        <v>346</v>
      </c>
      <c r="D769" s="380"/>
      <c r="E769" s="380"/>
      <c r="F769" s="380"/>
      <c r="G769" s="380"/>
      <c r="H769" s="380"/>
      <c r="I769" s="380"/>
      <c r="J769" s="380"/>
      <c r="K769" s="78">
        <f t="shared" si="97"/>
        <v>0</v>
      </c>
      <c r="L769" s="134">
        <v>0</v>
      </c>
      <c r="M769" s="134">
        <v>0</v>
      </c>
      <c r="N769" s="134"/>
      <c r="O769" s="134">
        <v>0</v>
      </c>
      <c r="P769" s="134">
        <v>0</v>
      </c>
      <c r="Q769" s="134">
        <v>0</v>
      </c>
      <c r="R769" s="134">
        <v>0</v>
      </c>
      <c r="S769" s="134">
        <v>0</v>
      </c>
      <c r="T769" s="134">
        <v>0</v>
      </c>
      <c r="U769" s="134">
        <v>0</v>
      </c>
      <c r="V769" s="134">
        <v>0</v>
      </c>
      <c r="W769" s="134">
        <v>0</v>
      </c>
      <c r="X769" s="134">
        <v>0</v>
      </c>
      <c r="Y769" s="134">
        <v>0</v>
      </c>
      <c r="Z769" s="78">
        <f t="shared" si="96"/>
        <v>0</v>
      </c>
      <c r="AA769" s="17"/>
      <c r="AC769" s="42" t="s">
        <v>89</v>
      </c>
      <c r="AD769" s="46" t="s">
        <v>152</v>
      </c>
    </row>
    <row r="770" spans="1:32" ht="15" customHeight="1" x14ac:dyDescent="0.25">
      <c r="A770" s="15"/>
      <c r="B770" s="60" t="s">
        <v>63</v>
      </c>
      <c r="C770" s="380" t="s">
        <v>347</v>
      </c>
      <c r="D770" s="380"/>
      <c r="E770" s="380"/>
      <c r="F770" s="380"/>
      <c r="G770" s="380"/>
      <c r="H770" s="380"/>
      <c r="I770" s="380"/>
      <c r="J770" s="380"/>
      <c r="K770" s="78">
        <f t="shared" si="97"/>
        <v>0</v>
      </c>
      <c r="L770" s="134">
        <v>0</v>
      </c>
      <c r="M770" s="134">
        <v>0</v>
      </c>
      <c r="N770" s="134"/>
      <c r="O770" s="134">
        <v>0</v>
      </c>
      <c r="P770" s="134">
        <v>0</v>
      </c>
      <c r="Q770" s="134">
        <v>0</v>
      </c>
      <c r="R770" s="134">
        <v>0</v>
      </c>
      <c r="S770" s="134">
        <v>0</v>
      </c>
      <c r="T770" s="134">
        <v>0</v>
      </c>
      <c r="U770" s="134">
        <v>0</v>
      </c>
      <c r="V770" s="134">
        <v>0</v>
      </c>
      <c r="W770" s="134">
        <v>0</v>
      </c>
      <c r="X770" s="134">
        <v>0</v>
      </c>
      <c r="Y770" s="134">
        <v>0</v>
      </c>
      <c r="Z770" s="78">
        <f t="shared" si="96"/>
        <v>0</v>
      </c>
      <c r="AA770" s="17"/>
      <c r="AC770" s="42" t="s">
        <v>89</v>
      </c>
      <c r="AD770" s="46" t="s">
        <v>153</v>
      </c>
    </row>
    <row r="771" spans="1:32" ht="15" customHeight="1" x14ac:dyDescent="0.25">
      <c r="A771" s="15"/>
      <c r="B771" s="60" t="s">
        <v>260</v>
      </c>
      <c r="C771" s="380" t="s">
        <v>348</v>
      </c>
      <c r="D771" s="380"/>
      <c r="E771" s="380"/>
      <c r="F771" s="380"/>
      <c r="G771" s="380"/>
      <c r="H771" s="380"/>
      <c r="I771" s="380"/>
      <c r="J771" s="380"/>
      <c r="K771" s="78">
        <f t="shared" si="97"/>
        <v>0</v>
      </c>
      <c r="L771" s="134">
        <v>0</v>
      </c>
      <c r="M771" s="134">
        <v>0</v>
      </c>
      <c r="N771" s="134"/>
      <c r="O771" s="134">
        <v>0</v>
      </c>
      <c r="P771" s="134">
        <v>0</v>
      </c>
      <c r="Q771" s="134">
        <v>0</v>
      </c>
      <c r="R771" s="134">
        <v>0</v>
      </c>
      <c r="S771" s="134">
        <v>0</v>
      </c>
      <c r="T771" s="134">
        <v>0</v>
      </c>
      <c r="U771" s="134">
        <v>0</v>
      </c>
      <c r="V771" s="134">
        <v>0</v>
      </c>
      <c r="W771" s="134">
        <v>0</v>
      </c>
      <c r="X771" s="134">
        <v>0</v>
      </c>
      <c r="Y771" s="134">
        <v>0</v>
      </c>
      <c r="Z771" s="78">
        <f t="shared" si="96"/>
        <v>0</v>
      </c>
      <c r="AA771" s="17"/>
      <c r="AC771" s="42" t="s">
        <v>89</v>
      </c>
      <c r="AD771" s="46" t="s">
        <v>154</v>
      </c>
    </row>
    <row r="772" spans="1:32" ht="15" customHeight="1" x14ac:dyDescent="0.25">
      <c r="A772" s="15"/>
      <c r="B772" s="60" t="s">
        <v>262</v>
      </c>
      <c r="C772" s="380" t="s">
        <v>349</v>
      </c>
      <c r="D772" s="380"/>
      <c r="E772" s="380"/>
      <c r="F772" s="380"/>
      <c r="G772" s="380"/>
      <c r="H772" s="380"/>
      <c r="I772" s="380"/>
      <c r="J772" s="380"/>
      <c r="K772" s="78">
        <f t="shared" si="97"/>
        <v>0</v>
      </c>
      <c r="L772" s="134">
        <v>0</v>
      </c>
      <c r="M772" s="134">
        <v>0</v>
      </c>
      <c r="N772" s="134"/>
      <c r="O772" s="134">
        <v>0</v>
      </c>
      <c r="P772" s="134">
        <v>0</v>
      </c>
      <c r="Q772" s="134">
        <v>0</v>
      </c>
      <c r="R772" s="134">
        <v>0</v>
      </c>
      <c r="S772" s="134">
        <v>0</v>
      </c>
      <c r="T772" s="134">
        <v>0</v>
      </c>
      <c r="U772" s="134">
        <v>0</v>
      </c>
      <c r="V772" s="134">
        <v>0</v>
      </c>
      <c r="W772" s="134">
        <v>0</v>
      </c>
      <c r="X772" s="134">
        <v>0</v>
      </c>
      <c r="Y772" s="134">
        <v>0</v>
      </c>
      <c r="Z772" s="78">
        <f t="shared" si="96"/>
        <v>0</v>
      </c>
      <c r="AA772" s="17"/>
      <c r="AC772" s="42" t="s">
        <v>89</v>
      </c>
      <c r="AD772" s="46" t="s">
        <v>155</v>
      </c>
    </row>
    <row r="773" spans="1:32" ht="15" customHeight="1" x14ac:dyDescent="0.25">
      <c r="A773" s="15"/>
      <c r="B773" s="60" t="s">
        <v>264</v>
      </c>
      <c r="C773" s="380" t="s">
        <v>350</v>
      </c>
      <c r="D773" s="380"/>
      <c r="E773" s="380"/>
      <c r="F773" s="380"/>
      <c r="G773" s="380"/>
      <c r="H773" s="380"/>
      <c r="I773" s="380"/>
      <c r="J773" s="380"/>
      <c r="K773" s="78">
        <f t="shared" si="97"/>
        <v>0</v>
      </c>
      <c r="L773" s="134">
        <v>0</v>
      </c>
      <c r="M773" s="134">
        <v>0</v>
      </c>
      <c r="N773" s="134"/>
      <c r="O773" s="134">
        <v>0</v>
      </c>
      <c r="P773" s="134">
        <v>0</v>
      </c>
      <c r="Q773" s="134">
        <v>0</v>
      </c>
      <c r="R773" s="134">
        <v>0</v>
      </c>
      <c r="S773" s="134">
        <v>0</v>
      </c>
      <c r="T773" s="134">
        <v>0</v>
      </c>
      <c r="U773" s="134">
        <v>0</v>
      </c>
      <c r="V773" s="134">
        <v>0</v>
      </c>
      <c r="W773" s="134">
        <v>0</v>
      </c>
      <c r="X773" s="134">
        <v>0</v>
      </c>
      <c r="Y773" s="134">
        <v>0</v>
      </c>
      <c r="Z773" s="78">
        <f t="shared" si="96"/>
        <v>0</v>
      </c>
      <c r="AA773" s="17"/>
      <c r="AC773" s="42" t="s">
        <v>89</v>
      </c>
      <c r="AD773" s="46" t="s">
        <v>156</v>
      </c>
    </row>
    <row r="774" spans="1:32" ht="15" customHeight="1" x14ac:dyDescent="0.25">
      <c r="A774" s="15"/>
      <c r="B774" s="60" t="s">
        <v>266</v>
      </c>
      <c r="C774" s="380" t="s">
        <v>351</v>
      </c>
      <c r="D774" s="380"/>
      <c r="E774" s="380"/>
      <c r="F774" s="380"/>
      <c r="G774" s="380"/>
      <c r="H774" s="380"/>
      <c r="I774" s="380"/>
      <c r="J774" s="380"/>
      <c r="K774" s="78">
        <f t="shared" si="97"/>
        <v>2</v>
      </c>
      <c r="L774" s="134">
        <v>0</v>
      </c>
      <c r="M774" s="134">
        <v>0</v>
      </c>
      <c r="N774" s="134"/>
      <c r="O774" s="134">
        <v>0</v>
      </c>
      <c r="P774" s="134">
        <v>0</v>
      </c>
      <c r="Q774" s="134">
        <v>0</v>
      </c>
      <c r="R774" s="134">
        <v>0</v>
      </c>
      <c r="S774" s="134">
        <v>0</v>
      </c>
      <c r="T774" s="134">
        <v>0</v>
      </c>
      <c r="U774" s="134">
        <v>0</v>
      </c>
      <c r="V774" s="134">
        <v>0</v>
      </c>
      <c r="W774" s="134">
        <v>0</v>
      </c>
      <c r="X774" s="134">
        <v>0</v>
      </c>
      <c r="Y774" s="134">
        <v>0</v>
      </c>
      <c r="Z774" s="78">
        <f t="shared" si="96"/>
        <v>2</v>
      </c>
      <c r="AA774" s="17"/>
      <c r="AC774" s="42" t="s">
        <v>89</v>
      </c>
      <c r="AD774" s="46" t="s">
        <v>157</v>
      </c>
    </row>
    <row r="775" spans="1:32" ht="15" customHeight="1" x14ac:dyDescent="0.25">
      <c r="A775" s="15"/>
      <c r="B775" s="60" t="s">
        <v>268</v>
      </c>
      <c r="C775" s="380" t="s">
        <v>352</v>
      </c>
      <c r="D775" s="380"/>
      <c r="E775" s="380"/>
      <c r="F775" s="380"/>
      <c r="G775" s="380"/>
      <c r="H775" s="380"/>
      <c r="I775" s="380"/>
      <c r="J775" s="380"/>
      <c r="K775" s="78">
        <f t="shared" si="97"/>
        <v>0</v>
      </c>
      <c r="L775" s="134">
        <v>0</v>
      </c>
      <c r="M775" s="134">
        <v>0</v>
      </c>
      <c r="N775" s="134"/>
      <c r="O775" s="134">
        <v>0</v>
      </c>
      <c r="P775" s="134">
        <v>0</v>
      </c>
      <c r="Q775" s="134">
        <v>0</v>
      </c>
      <c r="R775" s="134">
        <v>0</v>
      </c>
      <c r="S775" s="134">
        <v>0</v>
      </c>
      <c r="T775" s="134">
        <v>0</v>
      </c>
      <c r="U775" s="134">
        <v>0</v>
      </c>
      <c r="V775" s="134">
        <v>0</v>
      </c>
      <c r="W775" s="134">
        <v>0</v>
      </c>
      <c r="X775" s="134">
        <v>0</v>
      </c>
      <c r="Y775" s="134">
        <v>0</v>
      </c>
      <c r="Z775" s="78">
        <f t="shared" si="96"/>
        <v>0</v>
      </c>
      <c r="AA775" s="17"/>
      <c r="AC775" s="42" t="s">
        <v>89</v>
      </c>
      <c r="AD775" s="46" t="s">
        <v>158</v>
      </c>
    </row>
    <row r="776" spans="1:32" ht="15" customHeight="1" x14ac:dyDescent="0.25">
      <c r="A776" s="15"/>
      <c r="B776" s="60" t="s">
        <v>270</v>
      </c>
      <c r="C776" s="380" t="s">
        <v>353</v>
      </c>
      <c r="D776" s="380"/>
      <c r="E776" s="380"/>
      <c r="F776" s="380"/>
      <c r="G776" s="380"/>
      <c r="H776" s="380"/>
      <c r="I776" s="380"/>
      <c r="J776" s="380"/>
      <c r="K776" s="78">
        <f t="shared" si="97"/>
        <v>0</v>
      </c>
      <c r="L776" s="134">
        <v>0</v>
      </c>
      <c r="M776" s="134">
        <v>0</v>
      </c>
      <c r="N776" s="134"/>
      <c r="O776" s="134">
        <v>0</v>
      </c>
      <c r="P776" s="134">
        <v>0</v>
      </c>
      <c r="Q776" s="134">
        <v>0</v>
      </c>
      <c r="R776" s="134">
        <v>0</v>
      </c>
      <c r="S776" s="134">
        <v>0</v>
      </c>
      <c r="T776" s="134">
        <v>0</v>
      </c>
      <c r="U776" s="134">
        <v>0</v>
      </c>
      <c r="V776" s="134">
        <v>0</v>
      </c>
      <c r="W776" s="134">
        <v>0</v>
      </c>
      <c r="X776" s="134">
        <v>1</v>
      </c>
      <c r="Y776" s="134">
        <v>0</v>
      </c>
      <c r="Z776" s="78">
        <f t="shared" si="96"/>
        <v>1</v>
      </c>
      <c r="AA776" s="17"/>
      <c r="AC776" s="42" t="s">
        <v>89</v>
      </c>
      <c r="AD776" s="46" t="s">
        <v>159</v>
      </c>
    </row>
    <row r="777" spans="1:32" ht="15" customHeight="1" x14ac:dyDescent="0.25">
      <c r="A777" s="15"/>
      <c r="B777" s="60" t="s">
        <v>272</v>
      </c>
      <c r="C777" s="380" t="s">
        <v>354</v>
      </c>
      <c r="D777" s="380"/>
      <c r="E777" s="380"/>
      <c r="F777" s="380"/>
      <c r="G777" s="380"/>
      <c r="H777" s="380"/>
      <c r="I777" s="380"/>
      <c r="J777" s="380"/>
      <c r="K777" s="78">
        <f t="shared" si="97"/>
        <v>0</v>
      </c>
      <c r="L777" s="134">
        <v>0</v>
      </c>
      <c r="M777" s="134">
        <v>0</v>
      </c>
      <c r="N777" s="134"/>
      <c r="O777" s="134">
        <v>0</v>
      </c>
      <c r="P777" s="134">
        <v>0</v>
      </c>
      <c r="Q777" s="134">
        <v>0</v>
      </c>
      <c r="R777" s="134">
        <v>0</v>
      </c>
      <c r="S777" s="134">
        <v>0</v>
      </c>
      <c r="T777" s="134">
        <v>0</v>
      </c>
      <c r="U777" s="134">
        <v>0</v>
      </c>
      <c r="V777" s="134">
        <v>0</v>
      </c>
      <c r="W777" s="134">
        <v>0</v>
      </c>
      <c r="X777" s="134">
        <v>0</v>
      </c>
      <c r="Y777" s="134">
        <v>0</v>
      </c>
      <c r="Z777" s="78">
        <f t="shared" si="96"/>
        <v>0</v>
      </c>
      <c r="AA777" s="17"/>
      <c r="AC777" s="42" t="s">
        <v>89</v>
      </c>
      <c r="AD777" s="46" t="s">
        <v>160</v>
      </c>
    </row>
    <row r="778" spans="1:32" ht="15" customHeight="1" x14ac:dyDescent="0.25">
      <c r="A778" s="15"/>
      <c r="B778" s="112"/>
      <c r="C778" s="379"/>
      <c r="D778" s="380"/>
      <c r="E778" s="380"/>
      <c r="F778" s="380"/>
      <c r="G778" s="380"/>
      <c r="H778" s="380"/>
      <c r="I778" s="380"/>
      <c r="J778" s="380"/>
      <c r="K778" s="112" t="s">
        <v>274</v>
      </c>
      <c r="L778" s="112"/>
      <c r="M778" s="112"/>
      <c r="N778" s="112"/>
      <c r="O778" s="112"/>
      <c r="P778" s="112"/>
      <c r="Q778" s="112"/>
      <c r="R778" s="112"/>
      <c r="S778" s="112"/>
      <c r="T778" s="112"/>
      <c r="U778" s="112"/>
      <c r="V778" s="112"/>
      <c r="W778" s="112"/>
      <c r="X778" s="112"/>
      <c r="Y778" s="112"/>
      <c r="Z778" s="112"/>
      <c r="AA778" s="17"/>
      <c r="AC778" s="42" t="s">
        <v>89</v>
      </c>
      <c r="AD778" s="46" t="s">
        <v>161</v>
      </c>
    </row>
    <row r="779" spans="1:32" ht="33" customHeight="1" x14ac:dyDescent="0.25">
      <c r="A779" s="15" t="s">
        <v>36</v>
      </c>
      <c r="B779" s="369" t="s">
        <v>482</v>
      </c>
      <c r="C779" s="369"/>
      <c r="D779" s="369"/>
      <c r="E779" s="369"/>
      <c r="F779" s="369"/>
      <c r="G779" s="369"/>
      <c r="H779" s="369"/>
      <c r="I779" s="369"/>
      <c r="J779" s="369"/>
      <c r="K779" s="79">
        <f t="shared" ref="K779:Y779" si="98">SUM(K768:K778)</f>
        <v>7</v>
      </c>
      <c r="L779" s="79">
        <f t="shared" si="98"/>
        <v>0</v>
      </c>
      <c r="M779" s="79">
        <f t="shared" si="98"/>
        <v>0</v>
      </c>
      <c r="N779" s="79">
        <f t="shared" si="98"/>
        <v>0</v>
      </c>
      <c r="O779" s="79">
        <f t="shared" si="98"/>
        <v>0</v>
      </c>
      <c r="P779" s="79">
        <f t="shared" si="98"/>
        <v>0</v>
      </c>
      <c r="Q779" s="79">
        <f t="shared" si="98"/>
        <v>0</v>
      </c>
      <c r="R779" s="79">
        <f t="shared" si="98"/>
        <v>1</v>
      </c>
      <c r="S779" s="79">
        <f t="shared" si="98"/>
        <v>0</v>
      </c>
      <c r="T779" s="79">
        <f t="shared" si="98"/>
        <v>0</v>
      </c>
      <c r="U779" s="79">
        <f t="shared" si="98"/>
        <v>2</v>
      </c>
      <c r="V779" s="79">
        <f t="shared" si="98"/>
        <v>0</v>
      </c>
      <c r="W779" s="79">
        <f t="shared" si="98"/>
        <v>0</v>
      </c>
      <c r="X779" s="79">
        <f t="shared" si="98"/>
        <v>2</v>
      </c>
      <c r="Y779" s="79">
        <f t="shared" si="98"/>
        <v>1</v>
      </c>
      <c r="Z779" s="79">
        <f>SUM(K779:Y779)</f>
        <v>13</v>
      </c>
      <c r="AC779"/>
      <c r="AD779" s="46" t="s">
        <v>183</v>
      </c>
    </row>
    <row r="780" spans="1:32" ht="15.75" customHeight="1" x14ac:dyDescent="0.25">
      <c r="AA780" s="4" t="s">
        <v>95</v>
      </c>
      <c r="AC780"/>
    </row>
    <row r="781" spans="1:32" ht="16.5" customHeight="1" x14ac:dyDescent="0.25">
      <c r="A781" s="1"/>
      <c r="B781" s="1"/>
      <c r="C781" s="352" t="s">
        <v>38</v>
      </c>
      <c r="D781" s="353"/>
      <c r="E781" s="353"/>
      <c r="F781" s="353"/>
      <c r="G781" s="353"/>
      <c r="H781" s="353"/>
      <c r="I781" s="353"/>
      <c r="J781" s="353"/>
      <c r="K781" s="353"/>
      <c r="L781" s="353"/>
      <c r="M781" s="353"/>
      <c r="N781" s="352" t="s">
        <v>44</v>
      </c>
      <c r="O781" s="353"/>
      <c r="P781" s="353"/>
      <c r="Q781" s="353"/>
      <c r="R781" s="353"/>
      <c r="S781" s="353"/>
      <c r="T781" s="353"/>
      <c r="U781" s="353"/>
      <c r="V781" s="353"/>
      <c r="W781" s="353"/>
      <c r="X781" s="353"/>
      <c r="Y781" s="354"/>
      <c r="Z781" s="1"/>
      <c r="AA781" s="1"/>
      <c r="AC781"/>
    </row>
    <row r="782" spans="1:32" ht="21.75" customHeight="1" x14ac:dyDescent="0.25">
      <c r="A782" s="20"/>
      <c r="B782" s="2"/>
      <c r="C782" s="375" t="s">
        <v>489</v>
      </c>
      <c r="D782" s="376"/>
      <c r="E782" s="376"/>
      <c r="F782" s="375" t="s">
        <v>490</v>
      </c>
      <c r="G782" s="376"/>
      <c r="H782" s="376"/>
      <c r="I782" s="375" t="s">
        <v>491</v>
      </c>
      <c r="J782" s="376"/>
      <c r="K782" s="375" t="s">
        <v>492</v>
      </c>
      <c r="L782" s="375" t="s">
        <v>493</v>
      </c>
      <c r="M782" s="376"/>
      <c r="N782" s="239" t="s">
        <v>489</v>
      </c>
      <c r="O782" s="240" t="s">
        <v>490</v>
      </c>
      <c r="P782" s="375" t="s">
        <v>491</v>
      </c>
      <c r="Q782" s="376"/>
      <c r="R782" s="375" t="s">
        <v>492</v>
      </c>
      <c r="S782" s="376"/>
      <c r="T782" s="375" t="s">
        <v>493</v>
      </c>
      <c r="U782" s="376"/>
      <c r="V782" s="375" t="s">
        <v>494</v>
      </c>
      <c r="W782" s="376"/>
      <c r="X782" s="241" t="s">
        <v>495</v>
      </c>
      <c r="Y782" s="242" t="s">
        <v>496</v>
      </c>
      <c r="Z782" s="1"/>
      <c r="AC782"/>
    </row>
    <row r="783" spans="1:32" ht="22.5" customHeight="1" x14ac:dyDescent="0.25">
      <c r="A783" s="21"/>
      <c r="B783" s="22"/>
      <c r="C783" s="376"/>
      <c r="D783" s="376"/>
      <c r="E783" s="376"/>
      <c r="F783" s="376"/>
      <c r="G783" s="376"/>
      <c r="H783" s="376"/>
      <c r="I783" s="376"/>
      <c r="J783" s="376"/>
      <c r="K783" s="376"/>
      <c r="L783" s="376"/>
      <c r="M783" s="376"/>
      <c r="N783" s="243" t="s">
        <v>497</v>
      </c>
      <c r="O783" s="244" t="s">
        <v>498</v>
      </c>
      <c r="P783" s="377" t="s">
        <v>499</v>
      </c>
      <c r="Q783" s="378"/>
      <c r="R783" s="377" t="s">
        <v>500</v>
      </c>
      <c r="S783" s="378"/>
      <c r="T783" s="377" t="s">
        <v>501</v>
      </c>
      <c r="U783" s="378"/>
      <c r="V783" s="377" t="s">
        <v>502</v>
      </c>
      <c r="W783" s="378"/>
      <c r="X783" s="245" t="s">
        <v>503</v>
      </c>
      <c r="Y783" s="246" t="s">
        <v>504</v>
      </c>
      <c r="AC783"/>
    </row>
    <row r="784" spans="1:32" ht="15" customHeight="1" x14ac:dyDescent="0.25">
      <c r="AC784"/>
      <c r="AF784" s="45"/>
    </row>
    <row r="785" spans="1:34" ht="1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374"/>
      <c r="K785" s="374"/>
      <c r="L785" s="374"/>
      <c r="M785" s="374"/>
      <c r="N785" s="374"/>
      <c r="O785" s="374"/>
      <c r="P785" s="374"/>
      <c r="Q785" s="374"/>
      <c r="R785" s="374"/>
      <c r="S785" s="374"/>
      <c r="T785" s="374"/>
      <c r="U785" s="374"/>
      <c r="V785" s="374"/>
      <c r="W785" s="374"/>
      <c r="X785" s="1"/>
      <c r="Y785" s="2"/>
      <c r="Z785" s="1"/>
      <c r="AA785" s="3"/>
      <c r="AC785"/>
      <c r="AD785" t="s">
        <v>466</v>
      </c>
      <c r="AH785" s="132" t="s">
        <v>486</v>
      </c>
    </row>
    <row r="786" spans="1:34" ht="22.5" customHeight="1" x14ac:dyDescent="0.25">
      <c r="J786" s="370" t="s">
        <v>4</v>
      </c>
      <c r="K786" s="370"/>
      <c r="L786" s="370"/>
      <c r="M786" s="370"/>
      <c r="N786" s="5" t="s">
        <v>413</v>
      </c>
      <c r="O786" s="5"/>
      <c r="P786" s="5"/>
      <c r="Q786" s="5"/>
      <c r="R786" s="5" t="s">
        <v>5</v>
      </c>
      <c r="S786" s="5"/>
      <c r="T786" s="5"/>
      <c r="U786" s="5" t="s">
        <v>412</v>
      </c>
      <c r="W786" s="5"/>
      <c r="X786" s="6"/>
      <c r="Y786" s="371" t="s">
        <v>2</v>
      </c>
      <c r="Z786" s="371"/>
      <c r="AC786"/>
      <c r="AH786" s="132" t="s">
        <v>485</v>
      </c>
    </row>
    <row r="787" spans="1:34" ht="22.5" customHeight="1" x14ac:dyDescent="0.25">
      <c r="J787" s="370" t="s">
        <v>6</v>
      </c>
      <c r="K787" s="370"/>
      <c r="L787" s="370"/>
      <c r="M787" s="370"/>
      <c r="N787" s="5" t="s">
        <v>413</v>
      </c>
      <c r="O787" s="5"/>
      <c r="P787" s="5"/>
      <c r="Q787" s="5"/>
      <c r="R787" s="5" t="s">
        <v>7</v>
      </c>
      <c r="S787" s="5"/>
      <c r="T787" s="5"/>
      <c r="U787" s="5" t="s">
        <v>411</v>
      </c>
      <c r="W787" s="5"/>
      <c r="X787" s="6"/>
      <c r="Y787" s="371"/>
      <c r="Z787" s="371"/>
      <c r="AC787"/>
    </row>
    <row r="788" spans="1:34" ht="22.5" customHeight="1" x14ac:dyDescent="0.25">
      <c r="J788" s="372"/>
      <c r="K788" s="372"/>
      <c r="L788" s="372"/>
      <c r="M788" s="372"/>
      <c r="N788" s="5"/>
      <c r="O788" s="5"/>
      <c r="P788" s="5"/>
      <c r="Q788" s="5"/>
      <c r="R788" s="5" t="s">
        <v>8</v>
      </c>
      <c r="S788" s="5"/>
      <c r="T788" s="5"/>
      <c r="U788" s="5" t="s">
        <v>411</v>
      </c>
      <c r="W788" s="5"/>
      <c r="X788" s="1"/>
      <c r="Y788" s="373" t="s">
        <v>466</v>
      </c>
      <c r="Z788" s="373"/>
      <c r="AC788"/>
    </row>
    <row r="789" spans="1:34" ht="21.75" customHeight="1" x14ac:dyDescent="0.25">
      <c r="J789" s="58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366"/>
      <c r="X789" s="366"/>
      <c r="Y789" s="366"/>
      <c r="Z789" s="366"/>
      <c r="AC789"/>
    </row>
    <row r="790" spans="1:34" ht="21.75" customHeight="1" x14ac:dyDescent="0.25">
      <c r="J790" s="58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366"/>
      <c r="X790" s="366"/>
      <c r="Y790" s="366"/>
      <c r="Z790" s="366"/>
      <c r="AC790"/>
    </row>
    <row r="791" spans="1:34" ht="21.75" customHeight="1" x14ac:dyDescent="0.25">
      <c r="J791" s="58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367" t="s">
        <v>449</v>
      </c>
      <c r="X791" s="367"/>
      <c r="Y791" s="367"/>
      <c r="Z791" s="367"/>
      <c r="AC791"/>
    </row>
    <row r="792" spans="1:34" ht="24.95" customHeight="1" x14ac:dyDescent="0.25">
      <c r="A792" s="59" t="s">
        <v>9</v>
      </c>
      <c r="B792" s="368" t="s">
        <v>10</v>
      </c>
      <c r="C792" s="368"/>
      <c r="D792" s="368"/>
      <c r="E792" s="368"/>
      <c r="F792" s="368"/>
      <c r="G792" s="368"/>
      <c r="H792" s="368"/>
      <c r="I792" s="368"/>
      <c r="J792" s="368"/>
      <c r="K792" s="368" t="s">
        <v>11</v>
      </c>
      <c r="L792" s="368"/>
      <c r="M792" s="368"/>
      <c r="N792" s="368"/>
      <c r="O792" s="368"/>
      <c r="P792" s="368"/>
      <c r="Q792" s="368"/>
      <c r="R792" s="368"/>
      <c r="S792" s="368"/>
      <c r="T792" s="368"/>
      <c r="U792" s="368"/>
      <c r="V792" s="368"/>
      <c r="W792" s="368"/>
      <c r="X792" s="368"/>
      <c r="Y792" s="368"/>
      <c r="Z792" s="368"/>
      <c r="AC792"/>
    </row>
    <row r="793" spans="1:34" ht="48.75" customHeight="1" x14ac:dyDescent="0.25">
      <c r="A793" s="59" t="s">
        <v>57</v>
      </c>
      <c r="B793" s="369" t="s">
        <v>58</v>
      </c>
      <c r="C793" s="369"/>
      <c r="D793" s="369"/>
      <c r="E793" s="369"/>
      <c r="F793" s="369"/>
      <c r="G793" s="369"/>
      <c r="H793" s="369"/>
      <c r="I793" s="369"/>
      <c r="J793" s="369"/>
      <c r="K793" s="9" t="s">
        <v>216</v>
      </c>
      <c r="L793" s="9" t="s">
        <v>249</v>
      </c>
      <c r="M793" s="9" t="s">
        <v>251</v>
      </c>
      <c r="N793" s="9" t="s">
        <v>253</v>
      </c>
      <c r="O793" s="9" t="s">
        <v>255</v>
      </c>
      <c r="P793" s="133"/>
      <c r="Q793" s="133"/>
      <c r="R793" s="133"/>
      <c r="S793" s="133"/>
      <c r="T793" s="133"/>
      <c r="U793" s="133"/>
      <c r="V793" s="133"/>
      <c r="W793" s="133"/>
      <c r="X793" s="133"/>
      <c r="Y793" s="133"/>
      <c r="Z793" s="59" t="s">
        <v>256</v>
      </c>
      <c r="AC793"/>
      <c r="AD793" s="65" t="s">
        <v>247</v>
      </c>
    </row>
    <row r="794" spans="1:34" ht="12.75" customHeight="1" x14ac:dyDescent="0.25">
      <c r="A794" s="10" t="s">
        <v>13</v>
      </c>
      <c r="B794" s="360" t="s">
        <v>14</v>
      </c>
      <c r="C794" s="360"/>
      <c r="D794" s="360"/>
      <c r="E794" s="360"/>
      <c r="F794" s="360"/>
      <c r="G794" s="360"/>
      <c r="H794" s="360"/>
      <c r="I794" s="360"/>
      <c r="J794" s="360"/>
      <c r="K794" s="11" t="s">
        <v>15</v>
      </c>
      <c r="L794" s="11" t="s">
        <v>16</v>
      </c>
      <c r="M794" s="11" t="s">
        <v>17</v>
      </c>
      <c r="N794" s="11" t="s">
        <v>18</v>
      </c>
      <c r="O794" s="11" t="s">
        <v>19</v>
      </c>
      <c r="P794" s="11" t="s">
        <v>20</v>
      </c>
      <c r="Q794" s="11" t="s">
        <v>21</v>
      </c>
      <c r="R794" s="11" t="s">
        <v>22</v>
      </c>
      <c r="S794" s="11" t="s">
        <v>23</v>
      </c>
      <c r="T794" s="11" t="s">
        <v>24</v>
      </c>
      <c r="U794" s="11" t="s">
        <v>25</v>
      </c>
      <c r="V794" s="11" t="s">
        <v>26</v>
      </c>
      <c r="W794" s="11" t="s">
        <v>27</v>
      </c>
      <c r="X794" s="11" t="s">
        <v>28</v>
      </c>
      <c r="Y794" s="11" t="s">
        <v>29</v>
      </c>
      <c r="Z794" s="11" t="s">
        <v>30</v>
      </c>
      <c r="AA794" s="12"/>
      <c r="AC794"/>
      <c r="AD794" s="49"/>
    </row>
    <row r="795" spans="1:34" ht="15" customHeight="1" x14ac:dyDescent="0.25">
      <c r="A795" s="383" t="s">
        <v>59</v>
      </c>
      <c r="B795" s="383"/>
      <c r="C795" s="383"/>
      <c r="D795" s="383"/>
      <c r="E795" s="383"/>
      <c r="F795" s="383"/>
      <c r="G795" s="383"/>
      <c r="H795" s="383"/>
      <c r="I795" s="383"/>
      <c r="J795" s="383"/>
      <c r="K795" s="384"/>
      <c r="L795" s="385"/>
      <c r="M795" s="385"/>
      <c r="N795" s="385"/>
      <c r="O795" s="385"/>
      <c r="P795" s="385"/>
      <c r="Q795" s="385"/>
      <c r="R795" s="385"/>
      <c r="S795" s="385"/>
      <c r="T795" s="385"/>
      <c r="U795" s="385"/>
      <c r="V795" s="385"/>
      <c r="W795" s="385"/>
      <c r="X795" s="385"/>
      <c r="Y795" s="385"/>
      <c r="Z795" s="386"/>
      <c r="AA795" s="14"/>
      <c r="AC795"/>
      <c r="AD795" s="69"/>
    </row>
    <row r="796" spans="1:34" ht="30" customHeight="1" x14ac:dyDescent="0.25">
      <c r="A796" s="15" t="s">
        <v>60</v>
      </c>
      <c r="B796" s="16" t="s">
        <v>272</v>
      </c>
      <c r="C796" s="381" t="s">
        <v>334</v>
      </c>
      <c r="D796" s="381"/>
      <c r="E796" s="381"/>
      <c r="F796" s="381"/>
      <c r="G796" s="381"/>
      <c r="H796" s="381"/>
      <c r="I796" s="381"/>
      <c r="J796" s="382"/>
      <c r="K796" s="78">
        <f t="shared" ref="K796:K805" si="99">Z756</f>
        <v>32</v>
      </c>
      <c r="L796" s="134">
        <v>0</v>
      </c>
      <c r="M796" s="134">
        <v>1</v>
      </c>
      <c r="N796" s="134">
        <v>2</v>
      </c>
      <c r="O796" s="134">
        <v>0</v>
      </c>
      <c r="P796" s="133"/>
      <c r="Q796" s="133"/>
      <c r="R796" s="133"/>
      <c r="S796" s="133"/>
      <c r="T796" s="133"/>
      <c r="U796" s="133"/>
      <c r="V796" s="133"/>
      <c r="W796" s="133"/>
      <c r="X796" s="133"/>
      <c r="Y796" s="133"/>
      <c r="Z796" s="78">
        <f t="shared" ref="Z796:Z805" si="100">SUM(K796:Y796)</f>
        <v>35</v>
      </c>
      <c r="AA796" s="17"/>
      <c r="AC796" s="42" t="s">
        <v>89</v>
      </c>
      <c r="AD796" s="46" t="s">
        <v>140</v>
      </c>
    </row>
    <row r="797" spans="1:34" ht="15" customHeight="1" x14ac:dyDescent="0.25">
      <c r="A797" s="15" t="s">
        <v>62</v>
      </c>
      <c r="B797" s="60" t="s">
        <v>61</v>
      </c>
      <c r="C797" s="380" t="s">
        <v>335</v>
      </c>
      <c r="D797" s="380"/>
      <c r="E797" s="380"/>
      <c r="F797" s="380"/>
      <c r="G797" s="380"/>
      <c r="H797" s="380"/>
      <c r="I797" s="380"/>
      <c r="J797" s="380"/>
      <c r="K797" s="78">
        <f t="shared" si="99"/>
        <v>13</v>
      </c>
      <c r="L797" s="134">
        <v>2</v>
      </c>
      <c r="M797" s="134">
        <v>0</v>
      </c>
      <c r="N797" s="134">
        <v>0</v>
      </c>
      <c r="O797" s="134">
        <v>0</v>
      </c>
      <c r="P797" s="133"/>
      <c r="Q797" s="133"/>
      <c r="R797" s="133"/>
      <c r="S797" s="133"/>
      <c r="T797" s="133"/>
      <c r="U797" s="133"/>
      <c r="V797" s="133"/>
      <c r="W797" s="133"/>
      <c r="X797" s="133"/>
      <c r="Y797" s="133"/>
      <c r="Z797" s="78">
        <f t="shared" si="100"/>
        <v>15</v>
      </c>
      <c r="AA797" s="17"/>
      <c r="AC797" s="42" t="s">
        <v>89</v>
      </c>
      <c r="AD797" s="46" t="s">
        <v>141</v>
      </c>
    </row>
    <row r="798" spans="1:34" ht="15" customHeight="1" x14ac:dyDescent="0.25">
      <c r="A798" s="15"/>
      <c r="B798" s="60" t="s">
        <v>63</v>
      </c>
      <c r="C798" s="380" t="s">
        <v>336</v>
      </c>
      <c r="D798" s="380"/>
      <c r="E798" s="380"/>
      <c r="F798" s="380"/>
      <c r="G798" s="380"/>
      <c r="H798" s="380"/>
      <c r="I798" s="380"/>
      <c r="J798" s="380"/>
      <c r="K798" s="78">
        <f t="shared" si="99"/>
        <v>2</v>
      </c>
      <c r="L798" s="134">
        <v>0</v>
      </c>
      <c r="M798" s="134">
        <v>0</v>
      </c>
      <c r="N798" s="134">
        <v>0</v>
      </c>
      <c r="O798" s="134">
        <v>0</v>
      </c>
      <c r="P798" s="133"/>
      <c r="Q798" s="133"/>
      <c r="R798" s="133"/>
      <c r="S798" s="133"/>
      <c r="T798" s="133"/>
      <c r="U798" s="133"/>
      <c r="V798" s="133"/>
      <c r="W798" s="133"/>
      <c r="X798" s="133"/>
      <c r="Y798" s="133"/>
      <c r="Z798" s="78">
        <f t="shared" si="100"/>
        <v>2</v>
      </c>
      <c r="AA798" s="17"/>
      <c r="AC798" s="42" t="s">
        <v>89</v>
      </c>
      <c r="AD798" s="46" t="s">
        <v>142</v>
      </c>
    </row>
    <row r="799" spans="1:34" ht="15" customHeight="1" x14ac:dyDescent="0.25">
      <c r="A799" s="15"/>
      <c r="B799" s="60" t="s">
        <v>260</v>
      </c>
      <c r="C799" s="380" t="s">
        <v>337</v>
      </c>
      <c r="D799" s="380"/>
      <c r="E799" s="380"/>
      <c r="F799" s="380"/>
      <c r="G799" s="380"/>
      <c r="H799" s="380"/>
      <c r="I799" s="380"/>
      <c r="J799" s="380"/>
      <c r="K799" s="78">
        <f t="shared" si="99"/>
        <v>3</v>
      </c>
      <c r="L799" s="134">
        <v>0</v>
      </c>
      <c r="M799" s="134">
        <v>0</v>
      </c>
      <c r="N799" s="134">
        <v>0</v>
      </c>
      <c r="O799" s="134">
        <v>0</v>
      </c>
      <c r="P799" s="133"/>
      <c r="Q799" s="133"/>
      <c r="R799" s="133"/>
      <c r="S799" s="133"/>
      <c r="T799" s="133"/>
      <c r="U799" s="133"/>
      <c r="V799" s="133"/>
      <c r="W799" s="133"/>
      <c r="X799" s="133"/>
      <c r="Y799" s="133"/>
      <c r="Z799" s="78">
        <f t="shared" si="100"/>
        <v>3</v>
      </c>
      <c r="AA799" s="17"/>
      <c r="AC799" s="42" t="s">
        <v>89</v>
      </c>
      <c r="AD799" s="46" t="s">
        <v>143</v>
      </c>
    </row>
    <row r="800" spans="1:34" ht="15" customHeight="1" x14ac:dyDescent="0.25">
      <c r="A800" s="15"/>
      <c r="B800" s="60" t="s">
        <v>262</v>
      </c>
      <c r="C800" s="380" t="s">
        <v>338</v>
      </c>
      <c r="D800" s="380"/>
      <c r="E800" s="380"/>
      <c r="F800" s="380"/>
      <c r="G800" s="380"/>
      <c r="H800" s="380"/>
      <c r="I800" s="380"/>
      <c r="J800" s="380"/>
      <c r="K800" s="78">
        <f t="shared" si="99"/>
        <v>4</v>
      </c>
      <c r="L800" s="134">
        <v>1</v>
      </c>
      <c r="M800" s="134">
        <v>0</v>
      </c>
      <c r="N800" s="134">
        <v>0</v>
      </c>
      <c r="O800" s="134">
        <v>0</v>
      </c>
      <c r="P800" s="133"/>
      <c r="Q800" s="133"/>
      <c r="R800" s="133"/>
      <c r="S800" s="133"/>
      <c r="T800" s="133"/>
      <c r="U800" s="133"/>
      <c r="V800" s="133"/>
      <c r="W800" s="133"/>
      <c r="X800" s="133"/>
      <c r="Y800" s="133"/>
      <c r="Z800" s="78">
        <f t="shared" si="100"/>
        <v>5</v>
      </c>
      <c r="AA800" s="17"/>
      <c r="AC800" s="42" t="s">
        <v>89</v>
      </c>
      <c r="AD800" s="46" t="s">
        <v>144</v>
      </c>
    </row>
    <row r="801" spans="1:30" ht="15" customHeight="1" x14ac:dyDescent="0.25">
      <c r="A801" s="15"/>
      <c r="B801" s="60" t="s">
        <v>264</v>
      </c>
      <c r="C801" s="380" t="s">
        <v>339</v>
      </c>
      <c r="D801" s="380"/>
      <c r="E801" s="380"/>
      <c r="F801" s="380"/>
      <c r="G801" s="380"/>
      <c r="H801" s="380"/>
      <c r="I801" s="380"/>
      <c r="J801" s="380"/>
      <c r="K801" s="78">
        <f t="shared" si="99"/>
        <v>5</v>
      </c>
      <c r="L801" s="134">
        <v>0</v>
      </c>
      <c r="M801" s="134">
        <v>0</v>
      </c>
      <c r="N801" s="134">
        <v>0</v>
      </c>
      <c r="O801" s="134">
        <v>0</v>
      </c>
      <c r="P801" s="133"/>
      <c r="Q801" s="133"/>
      <c r="R801" s="133"/>
      <c r="S801" s="133"/>
      <c r="T801" s="133"/>
      <c r="U801" s="133"/>
      <c r="V801" s="133"/>
      <c r="W801" s="133"/>
      <c r="X801" s="133"/>
      <c r="Y801" s="133"/>
      <c r="Z801" s="78">
        <f t="shared" si="100"/>
        <v>5</v>
      </c>
      <c r="AA801" s="17"/>
      <c r="AC801" s="42" t="s">
        <v>89</v>
      </c>
      <c r="AD801" s="46" t="s">
        <v>145</v>
      </c>
    </row>
    <row r="802" spans="1:30" ht="15" customHeight="1" x14ac:dyDescent="0.25">
      <c r="A802" s="15"/>
      <c r="B802" s="60" t="s">
        <v>266</v>
      </c>
      <c r="C802" s="380" t="s">
        <v>340</v>
      </c>
      <c r="D802" s="380"/>
      <c r="E802" s="380"/>
      <c r="F802" s="380"/>
      <c r="G802" s="380"/>
      <c r="H802" s="380"/>
      <c r="I802" s="380"/>
      <c r="J802" s="380"/>
      <c r="K802" s="78">
        <f t="shared" si="99"/>
        <v>1</v>
      </c>
      <c r="L802" s="134">
        <v>0</v>
      </c>
      <c r="M802" s="134">
        <v>0</v>
      </c>
      <c r="N802" s="134">
        <v>0</v>
      </c>
      <c r="O802" s="134">
        <v>0</v>
      </c>
      <c r="P802" s="133"/>
      <c r="Q802" s="133"/>
      <c r="R802" s="133"/>
      <c r="S802" s="133"/>
      <c r="T802" s="133"/>
      <c r="U802" s="133"/>
      <c r="V802" s="133"/>
      <c r="W802" s="133"/>
      <c r="X802" s="133"/>
      <c r="Y802" s="133"/>
      <c r="Z802" s="78">
        <f t="shared" si="100"/>
        <v>1</v>
      </c>
      <c r="AA802" s="17"/>
      <c r="AC802" s="42" t="s">
        <v>89</v>
      </c>
      <c r="AD802" s="46" t="s">
        <v>146</v>
      </c>
    </row>
    <row r="803" spans="1:30" ht="15" customHeight="1" x14ac:dyDescent="0.25">
      <c r="A803" s="15"/>
      <c r="B803" s="60" t="s">
        <v>268</v>
      </c>
      <c r="C803" s="380" t="s">
        <v>341</v>
      </c>
      <c r="D803" s="380"/>
      <c r="E803" s="380"/>
      <c r="F803" s="380"/>
      <c r="G803" s="380"/>
      <c r="H803" s="380"/>
      <c r="I803" s="380"/>
      <c r="J803" s="380"/>
      <c r="K803" s="78">
        <f t="shared" si="99"/>
        <v>0</v>
      </c>
      <c r="L803" s="134">
        <v>0</v>
      </c>
      <c r="M803" s="134">
        <v>0</v>
      </c>
      <c r="N803" s="134">
        <v>0</v>
      </c>
      <c r="O803" s="134">
        <v>0</v>
      </c>
      <c r="P803" s="133"/>
      <c r="Q803" s="133"/>
      <c r="R803" s="133"/>
      <c r="S803" s="133"/>
      <c r="T803" s="133"/>
      <c r="U803" s="133"/>
      <c r="V803" s="133"/>
      <c r="W803" s="133"/>
      <c r="X803" s="133"/>
      <c r="Y803" s="133"/>
      <c r="Z803" s="78">
        <f t="shared" si="100"/>
        <v>0</v>
      </c>
      <c r="AA803" s="17"/>
      <c r="AC803" s="42" t="s">
        <v>89</v>
      </c>
      <c r="AD803" s="46" t="s">
        <v>147</v>
      </c>
    </row>
    <row r="804" spans="1:30" ht="15" customHeight="1" x14ac:dyDescent="0.25">
      <c r="A804" s="15"/>
      <c r="B804" s="60" t="s">
        <v>270</v>
      </c>
      <c r="C804" s="380" t="s">
        <v>342</v>
      </c>
      <c r="D804" s="380"/>
      <c r="E804" s="380"/>
      <c r="F804" s="380"/>
      <c r="G804" s="380"/>
      <c r="H804" s="380"/>
      <c r="I804" s="380"/>
      <c r="J804" s="380"/>
      <c r="K804" s="78">
        <f t="shared" si="99"/>
        <v>2</v>
      </c>
      <c r="L804" s="134">
        <v>0</v>
      </c>
      <c r="M804" s="134">
        <v>0</v>
      </c>
      <c r="N804" s="134">
        <v>0</v>
      </c>
      <c r="O804" s="134">
        <v>0</v>
      </c>
      <c r="P804" s="133"/>
      <c r="Q804" s="133"/>
      <c r="R804" s="133"/>
      <c r="S804" s="133"/>
      <c r="T804" s="133"/>
      <c r="U804" s="133"/>
      <c r="V804" s="133"/>
      <c r="W804" s="133"/>
      <c r="X804" s="133"/>
      <c r="Y804" s="133"/>
      <c r="Z804" s="78">
        <f t="shared" si="100"/>
        <v>2</v>
      </c>
      <c r="AA804" s="17"/>
      <c r="AC804" s="42" t="s">
        <v>89</v>
      </c>
      <c r="AD804" s="46" t="s">
        <v>148</v>
      </c>
    </row>
    <row r="805" spans="1:30" ht="15" customHeight="1" x14ac:dyDescent="0.25">
      <c r="A805" s="15"/>
      <c r="B805" s="60" t="s">
        <v>272</v>
      </c>
      <c r="C805" s="380" t="s">
        <v>343</v>
      </c>
      <c r="D805" s="380"/>
      <c r="E805" s="380"/>
      <c r="F805" s="380"/>
      <c r="G805" s="380"/>
      <c r="H805" s="380"/>
      <c r="I805" s="380"/>
      <c r="J805" s="380"/>
      <c r="K805" s="78">
        <f t="shared" si="99"/>
        <v>6</v>
      </c>
      <c r="L805" s="134">
        <v>0</v>
      </c>
      <c r="M805" s="134">
        <v>1</v>
      </c>
      <c r="N805" s="134">
        <v>0</v>
      </c>
      <c r="O805" s="134">
        <v>0</v>
      </c>
      <c r="P805" s="133"/>
      <c r="Q805" s="133"/>
      <c r="R805" s="133"/>
      <c r="S805" s="133"/>
      <c r="T805" s="133"/>
      <c r="U805" s="133"/>
      <c r="V805" s="133"/>
      <c r="W805" s="133"/>
      <c r="X805" s="133"/>
      <c r="Y805" s="133"/>
      <c r="Z805" s="78">
        <f t="shared" si="100"/>
        <v>7</v>
      </c>
      <c r="AA805" s="17"/>
      <c r="AC805" s="42" t="s">
        <v>89</v>
      </c>
      <c r="AD805" s="46" t="s">
        <v>149</v>
      </c>
    </row>
    <row r="806" spans="1:30" ht="15" customHeight="1" x14ac:dyDescent="0.25">
      <c r="A806" s="15"/>
      <c r="B806" s="110"/>
      <c r="C806" s="379"/>
      <c r="D806" s="380"/>
      <c r="E806" s="380"/>
      <c r="F806" s="380"/>
      <c r="G806" s="380"/>
      <c r="H806" s="380"/>
      <c r="I806" s="380"/>
      <c r="J806" s="380"/>
      <c r="K806" s="110" t="s">
        <v>274</v>
      </c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0"/>
      <c r="AA806" s="17"/>
      <c r="AC806" s="42" t="s">
        <v>89</v>
      </c>
      <c r="AD806" s="46" t="s">
        <v>150</v>
      </c>
    </row>
    <row r="807" spans="1:30" ht="33" customHeight="1" x14ac:dyDescent="0.25">
      <c r="A807" s="15" t="s">
        <v>36</v>
      </c>
      <c r="B807" s="369" t="s">
        <v>482</v>
      </c>
      <c r="C807" s="369"/>
      <c r="D807" s="369"/>
      <c r="E807" s="369"/>
      <c r="F807" s="369"/>
      <c r="G807" s="369"/>
      <c r="H807" s="369"/>
      <c r="I807" s="369"/>
      <c r="J807" s="369"/>
      <c r="K807" s="79">
        <f>SUM(K796:K806)</f>
        <v>68</v>
      </c>
      <c r="L807" s="79">
        <f>SUM(L796:L806)</f>
        <v>3</v>
      </c>
      <c r="M807" s="79">
        <f>SUM(M796:M806)</f>
        <v>2</v>
      </c>
      <c r="N807" s="79">
        <f>SUM(N796:N806)</f>
        <v>2</v>
      </c>
      <c r="O807" s="79">
        <f>SUM(O796:O806)</f>
        <v>0</v>
      </c>
      <c r="P807" s="133"/>
      <c r="Q807" s="133"/>
      <c r="R807" s="133"/>
      <c r="S807" s="133"/>
      <c r="T807" s="133"/>
      <c r="U807" s="133"/>
      <c r="V807" s="133"/>
      <c r="W807" s="133"/>
      <c r="X807" s="133"/>
      <c r="Y807" s="133"/>
      <c r="Z807" s="79">
        <f t="shared" ref="Z807:Z817" si="101">SUM(K807:Y807)</f>
        <v>75</v>
      </c>
      <c r="AC807" s="42"/>
      <c r="AD807" s="46" t="s">
        <v>184</v>
      </c>
    </row>
    <row r="808" spans="1:30" ht="31.5" customHeight="1" x14ac:dyDescent="0.25">
      <c r="A808" s="15" t="s">
        <v>60</v>
      </c>
      <c r="B808" s="19" t="s">
        <v>344</v>
      </c>
      <c r="C808" s="381" t="s">
        <v>345</v>
      </c>
      <c r="D808" s="381"/>
      <c r="E808" s="381"/>
      <c r="F808" s="381"/>
      <c r="G808" s="381"/>
      <c r="H808" s="381"/>
      <c r="I808" s="381"/>
      <c r="J808" s="382"/>
      <c r="K808" s="78">
        <f t="shared" ref="K808:K817" si="102">Z768</f>
        <v>10</v>
      </c>
      <c r="L808" s="134">
        <v>0</v>
      </c>
      <c r="M808" s="134">
        <v>0</v>
      </c>
      <c r="N808" s="134">
        <v>0</v>
      </c>
      <c r="O808" s="134">
        <v>0</v>
      </c>
      <c r="P808" s="133"/>
      <c r="Q808" s="133"/>
      <c r="R808" s="133"/>
      <c r="S808" s="133"/>
      <c r="T808" s="133"/>
      <c r="U808" s="133"/>
      <c r="V808" s="133"/>
      <c r="W808" s="133"/>
      <c r="X808" s="133"/>
      <c r="Y808" s="133"/>
      <c r="Z808" s="78">
        <f t="shared" si="101"/>
        <v>10</v>
      </c>
      <c r="AA808" s="17"/>
      <c r="AC808" s="42" t="s">
        <v>89</v>
      </c>
      <c r="AD808" s="46" t="s">
        <v>151</v>
      </c>
    </row>
    <row r="809" spans="1:30" ht="15" customHeight="1" x14ac:dyDescent="0.25">
      <c r="A809" s="15" t="s">
        <v>62</v>
      </c>
      <c r="B809" s="60" t="s">
        <v>61</v>
      </c>
      <c r="C809" s="380" t="s">
        <v>346</v>
      </c>
      <c r="D809" s="380"/>
      <c r="E809" s="380"/>
      <c r="F809" s="380"/>
      <c r="G809" s="380"/>
      <c r="H809" s="380"/>
      <c r="I809" s="380"/>
      <c r="J809" s="380"/>
      <c r="K809" s="78">
        <f t="shared" si="102"/>
        <v>0</v>
      </c>
      <c r="L809" s="134">
        <v>0</v>
      </c>
      <c r="M809" s="134">
        <v>0</v>
      </c>
      <c r="N809" s="134">
        <v>0</v>
      </c>
      <c r="O809" s="134">
        <v>1</v>
      </c>
      <c r="P809" s="133"/>
      <c r="Q809" s="133"/>
      <c r="R809" s="133"/>
      <c r="S809" s="133"/>
      <c r="T809" s="133"/>
      <c r="U809" s="133"/>
      <c r="V809" s="133"/>
      <c r="W809" s="133"/>
      <c r="X809" s="133"/>
      <c r="Y809" s="133"/>
      <c r="Z809" s="78">
        <f t="shared" si="101"/>
        <v>1</v>
      </c>
      <c r="AA809" s="17"/>
      <c r="AC809" s="42" t="s">
        <v>89</v>
      </c>
      <c r="AD809" s="46" t="s">
        <v>152</v>
      </c>
    </row>
    <row r="810" spans="1:30" ht="15" customHeight="1" x14ac:dyDescent="0.25">
      <c r="A810" s="15"/>
      <c r="B810" s="60" t="s">
        <v>63</v>
      </c>
      <c r="C810" s="380" t="s">
        <v>347</v>
      </c>
      <c r="D810" s="380"/>
      <c r="E810" s="380"/>
      <c r="F810" s="380"/>
      <c r="G810" s="380"/>
      <c r="H810" s="380"/>
      <c r="I810" s="380"/>
      <c r="J810" s="380"/>
      <c r="K810" s="78">
        <f t="shared" si="102"/>
        <v>0</v>
      </c>
      <c r="L810" s="134">
        <v>1</v>
      </c>
      <c r="M810" s="134">
        <v>0</v>
      </c>
      <c r="N810" s="134">
        <v>0</v>
      </c>
      <c r="O810" s="134">
        <v>0</v>
      </c>
      <c r="P810" s="133"/>
      <c r="Q810" s="133"/>
      <c r="R810" s="133"/>
      <c r="S810" s="133"/>
      <c r="T810" s="133"/>
      <c r="U810" s="133"/>
      <c r="V810" s="133"/>
      <c r="W810" s="133"/>
      <c r="X810" s="133"/>
      <c r="Y810" s="133"/>
      <c r="Z810" s="78">
        <f t="shared" si="101"/>
        <v>1</v>
      </c>
      <c r="AA810" s="17"/>
      <c r="AC810" s="42" t="s">
        <v>89</v>
      </c>
      <c r="AD810" s="46" t="s">
        <v>153</v>
      </c>
    </row>
    <row r="811" spans="1:30" ht="15" customHeight="1" x14ac:dyDescent="0.25">
      <c r="A811" s="15"/>
      <c r="B811" s="60" t="s">
        <v>260</v>
      </c>
      <c r="C811" s="380" t="s">
        <v>348</v>
      </c>
      <c r="D811" s="380"/>
      <c r="E811" s="380"/>
      <c r="F811" s="380"/>
      <c r="G811" s="380"/>
      <c r="H811" s="380"/>
      <c r="I811" s="380"/>
      <c r="J811" s="380"/>
      <c r="K811" s="78">
        <f t="shared" si="102"/>
        <v>0</v>
      </c>
      <c r="L811" s="134">
        <v>0</v>
      </c>
      <c r="M811" s="134">
        <v>0</v>
      </c>
      <c r="N811" s="134">
        <v>0</v>
      </c>
      <c r="O811" s="134">
        <v>0</v>
      </c>
      <c r="P811" s="133"/>
      <c r="Q811" s="133"/>
      <c r="R811" s="133"/>
      <c r="S811" s="133"/>
      <c r="T811" s="133"/>
      <c r="U811" s="133"/>
      <c r="V811" s="133"/>
      <c r="W811" s="133"/>
      <c r="X811" s="133"/>
      <c r="Y811" s="133"/>
      <c r="Z811" s="78">
        <f t="shared" si="101"/>
        <v>0</v>
      </c>
      <c r="AA811" s="17"/>
      <c r="AC811" s="42" t="s">
        <v>89</v>
      </c>
      <c r="AD811" s="46" t="s">
        <v>154</v>
      </c>
    </row>
    <row r="812" spans="1:30" ht="15" customHeight="1" x14ac:dyDescent="0.25">
      <c r="A812" s="15"/>
      <c r="B812" s="60" t="s">
        <v>262</v>
      </c>
      <c r="C812" s="380" t="s">
        <v>349</v>
      </c>
      <c r="D812" s="380"/>
      <c r="E812" s="380"/>
      <c r="F812" s="380"/>
      <c r="G812" s="380"/>
      <c r="H812" s="380"/>
      <c r="I812" s="380"/>
      <c r="J812" s="380"/>
      <c r="K812" s="78">
        <f t="shared" si="102"/>
        <v>0</v>
      </c>
      <c r="L812" s="134">
        <v>0</v>
      </c>
      <c r="M812" s="134">
        <v>0</v>
      </c>
      <c r="N812" s="134">
        <v>0</v>
      </c>
      <c r="O812" s="134">
        <v>0</v>
      </c>
      <c r="P812" s="133"/>
      <c r="Q812" s="133"/>
      <c r="R812" s="133"/>
      <c r="S812" s="133"/>
      <c r="T812" s="133"/>
      <c r="U812" s="133"/>
      <c r="V812" s="133"/>
      <c r="W812" s="133"/>
      <c r="X812" s="133"/>
      <c r="Y812" s="133"/>
      <c r="Z812" s="78">
        <f t="shared" si="101"/>
        <v>0</v>
      </c>
      <c r="AA812" s="17"/>
      <c r="AC812" s="42" t="s">
        <v>89</v>
      </c>
      <c r="AD812" s="46" t="s">
        <v>155</v>
      </c>
    </row>
    <row r="813" spans="1:30" ht="15" customHeight="1" x14ac:dyDescent="0.25">
      <c r="A813" s="15"/>
      <c r="B813" s="60" t="s">
        <v>264</v>
      </c>
      <c r="C813" s="380" t="s">
        <v>350</v>
      </c>
      <c r="D813" s="380"/>
      <c r="E813" s="380"/>
      <c r="F813" s="380"/>
      <c r="G813" s="380"/>
      <c r="H813" s="380"/>
      <c r="I813" s="380"/>
      <c r="J813" s="380"/>
      <c r="K813" s="78">
        <f t="shared" si="102"/>
        <v>0</v>
      </c>
      <c r="L813" s="134">
        <v>0</v>
      </c>
      <c r="M813" s="134">
        <v>1</v>
      </c>
      <c r="N813" s="134">
        <v>0</v>
      </c>
      <c r="O813" s="134">
        <v>0</v>
      </c>
      <c r="P813" s="133"/>
      <c r="Q813" s="133"/>
      <c r="R813" s="133"/>
      <c r="S813" s="133"/>
      <c r="T813" s="133"/>
      <c r="U813" s="133"/>
      <c r="V813" s="133"/>
      <c r="W813" s="133"/>
      <c r="X813" s="133"/>
      <c r="Y813" s="133"/>
      <c r="Z813" s="78">
        <f t="shared" si="101"/>
        <v>1</v>
      </c>
      <c r="AA813" s="17"/>
      <c r="AC813" s="42" t="s">
        <v>89</v>
      </c>
      <c r="AD813" s="46" t="s">
        <v>156</v>
      </c>
    </row>
    <row r="814" spans="1:30" ht="15" customHeight="1" x14ac:dyDescent="0.25">
      <c r="A814" s="15"/>
      <c r="B814" s="60" t="s">
        <v>266</v>
      </c>
      <c r="C814" s="380" t="s">
        <v>351</v>
      </c>
      <c r="D814" s="380"/>
      <c r="E814" s="380"/>
      <c r="F814" s="380"/>
      <c r="G814" s="380"/>
      <c r="H814" s="380"/>
      <c r="I814" s="380"/>
      <c r="J814" s="380"/>
      <c r="K814" s="78">
        <f t="shared" si="102"/>
        <v>2</v>
      </c>
      <c r="L814" s="134">
        <v>0</v>
      </c>
      <c r="M814" s="134">
        <v>0</v>
      </c>
      <c r="N814" s="134">
        <v>0</v>
      </c>
      <c r="O814" s="134">
        <v>0</v>
      </c>
      <c r="P814" s="133"/>
      <c r="Q814" s="133"/>
      <c r="R814" s="133"/>
      <c r="S814" s="133"/>
      <c r="T814" s="133"/>
      <c r="U814" s="133"/>
      <c r="V814" s="133"/>
      <c r="W814" s="133"/>
      <c r="X814" s="133"/>
      <c r="Y814" s="133"/>
      <c r="Z814" s="78">
        <f t="shared" si="101"/>
        <v>2</v>
      </c>
      <c r="AA814" s="17"/>
      <c r="AC814" s="42" t="s">
        <v>89</v>
      </c>
      <c r="AD814" s="46" t="s">
        <v>157</v>
      </c>
    </row>
    <row r="815" spans="1:30" ht="15" customHeight="1" x14ac:dyDescent="0.25">
      <c r="A815" s="15"/>
      <c r="B815" s="60" t="s">
        <v>268</v>
      </c>
      <c r="C815" s="380" t="s">
        <v>352</v>
      </c>
      <c r="D815" s="380"/>
      <c r="E815" s="380"/>
      <c r="F815" s="380"/>
      <c r="G815" s="380"/>
      <c r="H815" s="380"/>
      <c r="I815" s="380"/>
      <c r="J815" s="380"/>
      <c r="K815" s="78">
        <f t="shared" si="102"/>
        <v>0</v>
      </c>
      <c r="L815" s="134">
        <v>0</v>
      </c>
      <c r="M815" s="134">
        <v>0</v>
      </c>
      <c r="N815" s="134">
        <v>0</v>
      </c>
      <c r="O815" s="134">
        <v>0</v>
      </c>
      <c r="P815" s="133"/>
      <c r="Q815" s="133"/>
      <c r="R815" s="133"/>
      <c r="S815" s="133"/>
      <c r="T815" s="133"/>
      <c r="U815" s="133"/>
      <c r="V815" s="133"/>
      <c r="W815" s="133"/>
      <c r="X815" s="133"/>
      <c r="Y815" s="133"/>
      <c r="Z815" s="78">
        <f t="shared" si="101"/>
        <v>0</v>
      </c>
      <c r="AA815" s="17"/>
      <c r="AC815" s="42" t="s">
        <v>89</v>
      </c>
      <c r="AD815" s="46" t="s">
        <v>158</v>
      </c>
    </row>
    <row r="816" spans="1:30" ht="15" customHeight="1" x14ac:dyDescent="0.25">
      <c r="A816" s="15"/>
      <c r="B816" s="60" t="s">
        <v>270</v>
      </c>
      <c r="C816" s="380" t="s">
        <v>353</v>
      </c>
      <c r="D816" s="380"/>
      <c r="E816" s="380"/>
      <c r="F816" s="380"/>
      <c r="G816" s="380"/>
      <c r="H816" s="380"/>
      <c r="I816" s="380"/>
      <c r="J816" s="380"/>
      <c r="K816" s="78">
        <f t="shared" si="102"/>
        <v>1</v>
      </c>
      <c r="L816" s="134">
        <v>0</v>
      </c>
      <c r="M816" s="134">
        <v>0</v>
      </c>
      <c r="N816" s="134">
        <v>0</v>
      </c>
      <c r="O816" s="134">
        <v>0</v>
      </c>
      <c r="P816" s="133"/>
      <c r="Q816" s="133"/>
      <c r="R816" s="133"/>
      <c r="S816" s="133"/>
      <c r="T816" s="133"/>
      <c r="U816" s="133"/>
      <c r="V816" s="133"/>
      <c r="W816" s="133"/>
      <c r="X816" s="133"/>
      <c r="Y816" s="133"/>
      <c r="Z816" s="78">
        <f t="shared" si="101"/>
        <v>1</v>
      </c>
      <c r="AA816" s="17"/>
      <c r="AC816" s="42" t="s">
        <v>89</v>
      </c>
      <c r="AD816" s="46" t="s">
        <v>159</v>
      </c>
    </row>
    <row r="817" spans="1:34" ht="15" customHeight="1" x14ac:dyDescent="0.25">
      <c r="A817" s="15"/>
      <c r="B817" s="60" t="s">
        <v>272</v>
      </c>
      <c r="C817" s="380" t="s">
        <v>354</v>
      </c>
      <c r="D817" s="380"/>
      <c r="E817" s="380"/>
      <c r="F817" s="380"/>
      <c r="G817" s="380"/>
      <c r="H817" s="380"/>
      <c r="I817" s="380"/>
      <c r="J817" s="380"/>
      <c r="K817" s="78">
        <f t="shared" si="102"/>
        <v>0</v>
      </c>
      <c r="L817" s="134">
        <v>0</v>
      </c>
      <c r="M817" s="134">
        <v>0</v>
      </c>
      <c r="N817" s="134">
        <v>0</v>
      </c>
      <c r="O817" s="134">
        <v>0</v>
      </c>
      <c r="P817" s="133"/>
      <c r="Q817" s="133"/>
      <c r="R817" s="133"/>
      <c r="S817" s="133"/>
      <c r="T817" s="133"/>
      <c r="U817" s="133"/>
      <c r="V817" s="133"/>
      <c r="W817" s="133"/>
      <c r="X817" s="133"/>
      <c r="Y817" s="133"/>
      <c r="Z817" s="78">
        <f t="shared" si="101"/>
        <v>0</v>
      </c>
      <c r="AA817" s="17"/>
      <c r="AC817" s="42" t="s">
        <v>89</v>
      </c>
      <c r="AD817" s="46" t="s">
        <v>160</v>
      </c>
    </row>
    <row r="818" spans="1:34" ht="15" customHeight="1" x14ac:dyDescent="0.25">
      <c r="A818" s="15"/>
      <c r="B818" s="113"/>
      <c r="C818" s="379"/>
      <c r="D818" s="380"/>
      <c r="E818" s="380"/>
      <c r="F818" s="380"/>
      <c r="G818" s="380"/>
      <c r="H818" s="380"/>
      <c r="I818" s="380"/>
      <c r="J818" s="380"/>
      <c r="K818" s="113" t="s">
        <v>274</v>
      </c>
      <c r="L818" s="113"/>
      <c r="M818" s="113"/>
      <c r="N818" s="113"/>
      <c r="O818" s="113"/>
      <c r="P818" s="113"/>
      <c r="Q818" s="113"/>
      <c r="R818" s="113"/>
      <c r="S818" s="113"/>
      <c r="T818" s="113"/>
      <c r="U818" s="113"/>
      <c r="V818" s="113"/>
      <c r="W818" s="113"/>
      <c r="X818" s="113"/>
      <c r="Y818" s="113"/>
      <c r="Z818" s="113"/>
      <c r="AA818" s="17"/>
      <c r="AC818" s="42" t="s">
        <v>89</v>
      </c>
      <c r="AD818" s="46" t="s">
        <v>161</v>
      </c>
    </row>
    <row r="819" spans="1:34" ht="33" customHeight="1" x14ac:dyDescent="0.25">
      <c r="A819" s="15" t="s">
        <v>36</v>
      </c>
      <c r="B819" s="369" t="s">
        <v>482</v>
      </c>
      <c r="C819" s="369"/>
      <c r="D819" s="369"/>
      <c r="E819" s="369"/>
      <c r="F819" s="369"/>
      <c r="G819" s="369"/>
      <c r="H819" s="369"/>
      <c r="I819" s="369"/>
      <c r="J819" s="369"/>
      <c r="K819" s="79">
        <f>SUM(K808:K818)</f>
        <v>13</v>
      </c>
      <c r="L819" s="79">
        <f>SUM(L808:L818)</f>
        <v>1</v>
      </c>
      <c r="M819" s="79">
        <f>SUM(M808:M818)</f>
        <v>1</v>
      </c>
      <c r="N819" s="79">
        <f>SUM(N808:N818)</f>
        <v>0</v>
      </c>
      <c r="O819" s="79">
        <f>SUM(O808:O818)</f>
        <v>1</v>
      </c>
      <c r="P819" s="133"/>
      <c r="Q819" s="133"/>
      <c r="R819" s="133"/>
      <c r="S819" s="133"/>
      <c r="T819" s="133"/>
      <c r="U819" s="133"/>
      <c r="V819" s="133"/>
      <c r="W819" s="133"/>
      <c r="X819" s="133"/>
      <c r="Y819" s="133"/>
      <c r="Z819" s="79">
        <f>SUM(K819:Y819)</f>
        <v>16</v>
      </c>
      <c r="AC819"/>
      <c r="AD819" s="46" t="s">
        <v>184</v>
      </c>
    </row>
    <row r="820" spans="1:34" ht="15.75" customHeight="1" x14ac:dyDescent="0.25">
      <c r="AA820" s="4" t="s">
        <v>95</v>
      </c>
      <c r="AC820"/>
    </row>
    <row r="821" spans="1:34" ht="16.5" customHeight="1" x14ac:dyDescent="0.25">
      <c r="A821" s="1"/>
      <c r="B821" s="1"/>
      <c r="C821" s="352" t="s">
        <v>38</v>
      </c>
      <c r="D821" s="353"/>
      <c r="E821" s="353"/>
      <c r="F821" s="353"/>
      <c r="G821" s="353"/>
      <c r="H821" s="353"/>
      <c r="I821" s="353"/>
      <c r="J821" s="353"/>
      <c r="K821" s="353"/>
      <c r="L821" s="353"/>
      <c r="M821" s="353"/>
      <c r="N821" s="352" t="s">
        <v>44</v>
      </c>
      <c r="O821" s="353"/>
      <c r="P821" s="353"/>
      <c r="Q821" s="353"/>
      <c r="R821" s="353"/>
      <c r="S821" s="353"/>
      <c r="T821" s="353"/>
      <c r="U821" s="353"/>
      <c r="V821" s="353"/>
      <c r="W821" s="353"/>
      <c r="X821" s="353"/>
      <c r="Y821" s="354"/>
      <c r="Z821" s="1"/>
      <c r="AA821" s="1"/>
      <c r="AC821"/>
    </row>
    <row r="822" spans="1:34" ht="21.75" customHeight="1" x14ac:dyDescent="0.25">
      <c r="A822" s="20"/>
      <c r="B822" s="2"/>
      <c r="C822" s="375" t="s">
        <v>489</v>
      </c>
      <c r="D822" s="376"/>
      <c r="E822" s="376"/>
      <c r="F822" s="375" t="s">
        <v>490</v>
      </c>
      <c r="G822" s="376"/>
      <c r="H822" s="376"/>
      <c r="I822" s="375" t="s">
        <v>491</v>
      </c>
      <c r="J822" s="376"/>
      <c r="K822" s="375" t="s">
        <v>492</v>
      </c>
      <c r="L822" s="375" t="s">
        <v>493</v>
      </c>
      <c r="M822" s="376"/>
      <c r="N822" s="247" t="s">
        <v>489</v>
      </c>
      <c r="O822" s="248" t="s">
        <v>490</v>
      </c>
      <c r="P822" s="375" t="s">
        <v>491</v>
      </c>
      <c r="Q822" s="376"/>
      <c r="R822" s="375" t="s">
        <v>492</v>
      </c>
      <c r="S822" s="376"/>
      <c r="T822" s="375" t="s">
        <v>493</v>
      </c>
      <c r="U822" s="376"/>
      <c r="V822" s="375" t="s">
        <v>494</v>
      </c>
      <c r="W822" s="376"/>
      <c r="X822" s="249" t="s">
        <v>495</v>
      </c>
      <c r="Y822" s="250" t="s">
        <v>496</v>
      </c>
      <c r="Z822" s="1"/>
      <c r="AC822"/>
    </row>
    <row r="823" spans="1:34" ht="22.5" customHeight="1" x14ac:dyDescent="0.25">
      <c r="A823" s="21"/>
      <c r="B823" s="22"/>
      <c r="C823" s="376"/>
      <c r="D823" s="376"/>
      <c r="E823" s="376"/>
      <c r="F823" s="376"/>
      <c r="G823" s="376"/>
      <c r="H823" s="376"/>
      <c r="I823" s="376"/>
      <c r="J823" s="376"/>
      <c r="K823" s="376"/>
      <c r="L823" s="376"/>
      <c r="M823" s="376"/>
      <c r="N823" s="251" t="s">
        <v>497</v>
      </c>
      <c r="O823" s="252" t="s">
        <v>498</v>
      </c>
      <c r="P823" s="377" t="s">
        <v>499</v>
      </c>
      <c r="Q823" s="378"/>
      <c r="R823" s="377" t="s">
        <v>500</v>
      </c>
      <c r="S823" s="378"/>
      <c r="T823" s="377" t="s">
        <v>501</v>
      </c>
      <c r="U823" s="378"/>
      <c r="V823" s="377" t="s">
        <v>502</v>
      </c>
      <c r="W823" s="378"/>
      <c r="X823" s="253" t="s">
        <v>503</v>
      </c>
      <c r="Y823" s="254" t="s">
        <v>504</v>
      </c>
      <c r="AC823"/>
    </row>
    <row r="824" spans="1:34" ht="15" customHeight="1" x14ac:dyDescent="0.25">
      <c r="AC824"/>
      <c r="AF824" s="45"/>
    </row>
    <row r="825" spans="1:34" ht="1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374"/>
      <c r="K825" s="374"/>
      <c r="L825" s="374"/>
      <c r="M825" s="374"/>
      <c r="N825" s="374"/>
      <c r="O825" s="374"/>
      <c r="P825" s="374"/>
      <c r="Q825" s="374"/>
      <c r="R825" s="374"/>
      <c r="S825" s="374"/>
      <c r="T825" s="374"/>
      <c r="U825" s="374"/>
      <c r="V825" s="374"/>
      <c r="W825" s="374"/>
      <c r="X825" s="1"/>
      <c r="Y825" s="2"/>
      <c r="Z825" s="1"/>
      <c r="AA825" s="3"/>
      <c r="AC825"/>
      <c r="AD825" t="s">
        <v>428</v>
      </c>
      <c r="AH825" s="132" t="s">
        <v>486</v>
      </c>
    </row>
    <row r="826" spans="1:34" ht="22.5" customHeight="1" x14ac:dyDescent="0.25">
      <c r="J826" s="370" t="s">
        <v>4</v>
      </c>
      <c r="K826" s="370"/>
      <c r="L826" s="370"/>
      <c r="M826" s="370"/>
      <c r="N826" s="5" t="s">
        <v>413</v>
      </c>
      <c r="O826" s="5"/>
      <c r="P826" s="5"/>
      <c r="Q826" s="5"/>
      <c r="R826" s="5" t="s">
        <v>5</v>
      </c>
      <c r="S826" s="5"/>
      <c r="T826" s="5"/>
      <c r="U826" s="5" t="s">
        <v>412</v>
      </c>
      <c r="W826" s="5"/>
      <c r="X826" s="6"/>
      <c r="Y826" s="371" t="s">
        <v>2</v>
      </c>
      <c r="Z826" s="371"/>
      <c r="AC826"/>
      <c r="AH826" s="132" t="s">
        <v>485</v>
      </c>
    </row>
    <row r="827" spans="1:34" ht="22.5" customHeight="1" x14ac:dyDescent="0.25">
      <c r="J827" s="370" t="s">
        <v>6</v>
      </c>
      <c r="K827" s="370"/>
      <c r="L827" s="370"/>
      <c r="M827" s="370"/>
      <c r="N827" s="5" t="s">
        <v>413</v>
      </c>
      <c r="O827" s="5"/>
      <c r="P827" s="5"/>
      <c r="Q827" s="5"/>
      <c r="R827" s="5" t="s">
        <v>7</v>
      </c>
      <c r="S827" s="5"/>
      <c r="T827" s="5"/>
      <c r="U827" s="5" t="s">
        <v>411</v>
      </c>
      <c r="W827" s="5"/>
      <c r="X827" s="6"/>
      <c r="Y827" s="371"/>
      <c r="Z827" s="371"/>
      <c r="AC827"/>
    </row>
    <row r="828" spans="1:34" ht="22.5" customHeight="1" x14ac:dyDescent="0.25">
      <c r="J828" s="372"/>
      <c r="K828" s="372"/>
      <c r="L828" s="372"/>
      <c r="M828" s="372"/>
      <c r="N828" s="5"/>
      <c r="O828" s="5"/>
      <c r="P828" s="5"/>
      <c r="Q828" s="5"/>
      <c r="R828" s="5" t="s">
        <v>8</v>
      </c>
      <c r="S828" s="5"/>
      <c r="T828" s="5"/>
      <c r="U828" s="5" t="s">
        <v>411</v>
      </c>
      <c r="W828" s="5"/>
      <c r="X828" s="1"/>
      <c r="Y828" s="373" t="s">
        <v>428</v>
      </c>
      <c r="Z828" s="373"/>
      <c r="AC828"/>
    </row>
    <row r="829" spans="1:34" ht="21.75" customHeight="1" x14ac:dyDescent="0.25">
      <c r="J829" s="58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366"/>
      <c r="X829" s="366"/>
      <c r="Y829" s="366"/>
      <c r="Z829" s="366"/>
      <c r="AC829"/>
    </row>
    <row r="830" spans="1:34" ht="21.75" customHeight="1" x14ac:dyDescent="0.25">
      <c r="J830" s="58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366"/>
      <c r="X830" s="366"/>
      <c r="Y830" s="366"/>
      <c r="Z830" s="366"/>
      <c r="AC830"/>
    </row>
    <row r="831" spans="1:34" ht="21.75" customHeight="1" x14ac:dyDescent="0.25">
      <c r="J831" s="58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367" t="s">
        <v>429</v>
      </c>
      <c r="X831" s="367"/>
      <c r="Y831" s="367"/>
      <c r="Z831" s="367"/>
      <c r="AC831"/>
    </row>
    <row r="832" spans="1:34" ht="24.95" customHeight="1" x14ac:dyDescent="0.25">
      <c r="A832" s="59" t="s">
        <v>9</v>
      </c>
      <c r="B832" s="368" t="s">
        <v>10</v>
      </c>
      <c r="C832" s="368"/>
      <c r="D832" s="368"/>
      <c r="E832" s="368"/>
      <c r="F832" s="368"/>
      <c r="G832" s="368"/>
      <c r="H832" s="368"/>
      <c r="I832" s="368"/>
      <c r="J832" s="368"/>
      <c r="K832" s="368" t="s">
        <v>11</v>
      </c>
      <c r="L832" s="368"/>
      <c r="M832" s="368"/>
      <c r="N832" s="368"/>
      <c r="O832" s="368"/>
      <c r="P832" s="368"/>
      <c r="Q832" s="368"/>
      <c r="R832" s="368"/>
      <c r="S832" s="368"/>
      <c r="T832" s="368"/>
      <c r="U832" s="368"/>
      <c r="V832" s="368"/>
      <c r="W832" s="368"/>
      <c r="X832" s="368"/>
      <c r="Y832" s="368"/>
      <c r="Z832" s="368"/>
      <c r="AC832"/>
    </row>
    <row r="833" spans="1:30" ht="48.75" customHeight="1" x14ac:dyDescent="0.25">
      <c r="A833" s="59" t="s">
        <v>57</v>
      </c>
      <c r="B833" s="369" t="s">
        <v>58</v>
      </c>
      <c r="C833" s="369"/>
      <c r="D833" s="369"/>
      <c r="E833" s="369"/>
      <c r="F833" s="369"/>
      <c r="G833" s="369"/>
      <c r="H833" s="369"/>
      <c r="I833" s="369"/>
      <c r="J833" s="369"/>
      <c r="K833" s="9" t="s">
        <v>187</v>
      </c>
      <c r="L833" s="9" t="s">
        <v>189</v>
      </c>
      <c r="M833" s="9" t="s">
        <v>191</v>
      </c>
      <c r="N833" s="9" t="s">
        <v>193</v>
      </c>
      <c r="O833" s="9" t="s">
        <v>195</v>
      </c>
      <c r="P833" s="9" t="s">
        <v>197</v>
      </c>
      <c r="Q833" s="9" t="s">
        <v>199</v>
      </c>
      <c r="R833" s="9" t="s">
        <v>201</v>
      </c>
      <c r="S833" s="9" t="s">
        <v>203</v>
      </c>
      <c r="T833" s="9" t="s">
        <v>205</v>
      </c>
      <c r="U833" s="9" t="s">
        <v>207</v>
      </c>
      <c r="V833" s="9" t="s">
        <v>209</v>
      </c>
      <c r="W833" s="9" t="s">
        <v>211</v>
      </c>
      <c r="X833" s="9" t="s">
        <v>213</v>
      </c>
      <c r="Y833" s="9" t="s">
        <v>215</v>
      </c>
      <c r="Z833" s="59" t="s">
        <v>216</v>
      </c>
      <c r="AC833"/>
      <c r="AD833" s="65" t="s">
        <v>185</v>
      </c>
    </row>
    <row r="834" spans="1:30" ht="12.75" customHeight="1" x14ac:dyDescent="0.25">
      <c r="A834" s="10" t="s">
        <v>13</v>
      </c>
      <c r="B834" s="360" t="s">
        <v>14</v>
      </c>
      <c r="C834" s="360"/>
      <c r="D834" s="360"/>
      <c r="E834" s="360"/>
      <c r="F834" s="360"/>
      <c r="G834" s="360"/>
      <c r="H834" s="360"/>
      <c r="I834" s="360"/>
      <c r="J834" s="360"/>
      <c r="K834" s="11" t="s">
        <v>15</v>
      </c>
      <c r="L834" s="11" t="s">
        <v>16</v>
      </c>
      <c r="M834" s="11" t="s">
        <v>17</v>
      </c>
      <c r="N834" s="11" t="s">
        <v>18</v>
      </c>
      <c r="O834" s="11" t="s">
        <v>19</v>
      </c>
      <c r="P834" s="11" t="s">
        <v>20</v>
      </c>
      <c r="Q834" s="11" t="s">
        <v>21</v>
      </c>
      <c r="R834" s="11" t="s">
        <v>22</v>
      </c>
      <c r="S834" s="11" t="s">
        <v>23</v>
      </c>
      <c r="T834" s="11" t="s">
        <v>24</v>
      </c>
      <c r="U834" s="11" t="s">
        <v>25</v>
      </c>
      <c r="V834" s="11" t="s">
        <v>26</v>
      </c>
      <c r="W834" s="11" t="s">
        <v>27</v>
      </c>
      <c r="X834" s="11" t="s">
        <v>28</v>
      </c>
      <c r="Y834" s="11" t="s">
        <v>29</v>
      </c>
      <c r="Z834" s="11" t="s">
        <v>30</v>
      </c>
      <c r="AA834" s="12"/>
      <c r="AC834"/>
      <c r="AD834" s="49"/>
    </row>
    <row r="835" spans="1:30" ht="15" customHeight="1" x14ac:dyDescent="0.25">
      <c r="A835" s="383" t="s">
        <v>59</v>
      </c>
      <c r="B835" s="383"/>
      <c r="C835" s="383"/>
      <c r="D835" s="383"/>
      <c r="E835" s="383"/>
      <c r="F835" s="383"/>
      <c r="G835" s="383"/>
      <c r="H835" s="383"/>
      <c r="I835" s="383"/>
      <c r="J835" s="383"/>
      <c r="K835" s="384"/>
      <c r="L835" s="385"/>
      <c r="M835" s="385"/>
      <c r="N835" s="385"/>
      <c r="O835" s="385"/>
      <c r="P835" s="385"/>
      <c r="Q835" s="385"/>
      <c r="R835" s="385"/>
      <c r="S835" s="385"/>
      <c r="T835" s="385"/>
      <c r="U835" s="385"/>
      <c r="V835" s="385"/>
      <c r="W835" s="385"/>
      <c r="X835" s="385"/>
      <c r="Y835" s="385"/>
      <c r="Z835" s="386"/>
      <c r="AA835" s="14"/>
      <c r="AC835"/>
      <c r="AD835" s="69"/>
    </row>
    <row r="836" spans="1:30" ht="30" customHeight="1" x14ac:dyDescent="0.25">
      <c r="A836" s="15" t="s">
        <v>60</v>
      </c>
      <c r="B836" s="16" t="s">
        <v>355</v>
      </c>
      <c r="C836" s="381" t="s">
        <v>356</v>
      </c>
      <c r="D836" s="381"/>
      <c r="E836" s="381"/>
      <c r="F836" s="381"/>
      <c r="G836" s="381"/>
      <c r="H836" s="381"/>
      <c r="I836" s="381"/>
      <c r="J836" s="382"/>
      <c r="K836" s="134">
        <v>2</v>
      </c>
      <c r="L836" s="134">
        <v>0</v>
      </c>
      <c r="M836" s="134">
        <v>0</v>
      </c>
      <c r="N836" s="134">
        <v>0</v>
      </c>
      <c r="O836" s="134">
        <v>4</v>
      </c>
      <c r="P836" s="134">
        <v>0</v>
      </c>
      <c r="Q836" s="134">
        <v>0</v>
      </c>
      <c r="R836" s="134">
        <v>0</v>
      </c>
      <c r="S836" s="134">
        <v>0</v>
      </c>
      <c r="T836" s="134">
        <v>1</v>
      </c>
      <c r="U836" s="134">
        <v>1</v>
      </c>
      <c r="V836" s="134">
        <v>0</v>
      </c>
      <c r="W836" s="134">
        <v>0</v>
      </c>
      <c r="X836" s="134">
        <v>0</v>
      </c>
      <c r="Y836" s="134">
        <v>0</v>
      </c>
      <c r="Z836" s="78">
        <f t="shared" ref="Z836:Z845" si="103">SUM(K836:Y836)</f>
        <v>8</v>
      </c>
      <c r="AA836" s="17"/>
      <c r="AC836" s="42" t="s">
        <v>89</v>
      </c>
      <c r="AD836" s="46" t="s">
        <v>140</v>
      </c>
    </row>
    <row r="837" spans="1:30" ht="15" customHeight="1" x14ac:dyDescent="0.25">
      <c r="A837" s="15" t="s">
        <v>62</v>
      </c>
      <c r="B837" s="60" t="s">
        <v>61</v>
      </c>
      <c r="C837" s="380" t="s">
        <v>357</v>
      </c>
      <c r="D837" s="380"/>
      <c r="E837" s="380"/>
      <c r="F837" s="380"/>
      <c r="G837" s="380"/>
      <c r="H837" s="380"/>
      <c r="I837" s="380"/>
      <c r="J837" s="380"/>
      <c r="K837" s="134">
        <v>0</v>
      </c>
      <c r="L837" s="134">
        <v>0</v>
      </c>
      <c r="M837" s="134">
        <v>2</v>
      </c>
      <c r="N837" s="134">
        <v>2</v>
      </c>
      <c r="O837" s="134">
        <v>3</v>
      </c>
      <c r="P837" s="134">
        <v>0</v>
      </c>
      <c r="Q837" s="134">
        <v>0</v>
      </c>
      <c r="R837" s="134">
        <v>0</v>
      </c>
      <c r="S837" s="134">
        <v>0</v>
      </c>
      <c r="T837" s="134">
        <v>0</v>
      </c>
      <c r="U837" s="134">
        <v>0</v>
      </c>
      <c r="V837" s="134">
        <v>1</v>
      </c>
      <c r="W837" s="134">
        <v>2</v>
      </c>
      <c r="X837" s="134">
        <v>0</v>
      </c>
      <c r="Y837" s="134">
        <v>2</v>
      </c>
      <c r="Z837" s="78">
        <f t="shared" si="103"/>
        <v>12</v>
      </c>
      <c r="AA837" s="17"/>
      <c r="AC837" s="42" t="s">
        <v>89</v>
      </c>
      <c r="AD837" s="46" t="s">
        <v>141</v>
      </c>
    </row>
    <row r="838" spans="1:30" ht="15" customHeight="1" x14ac:dyDescent="0.25">
      <c r="A838" s="15"/>
      <c r="B838" s="60" t="s">
        <v>63</v>
      </c>
      <c r="C838" s="380" t="s">
        <v>358</v>
      </c>
      <c r="D838" s="380"/>
      <c r="E838" s="380"/>
      <c r="F838" s="380"/>
      <c r="G838" s="380"/>
      <c r="H838" s="380"/>
      <c r="I838" s="380"/>
      <c r="J838" s="380"/>
      <c r="K838" s="134">
        <v>0</v>
      </c>
      <c r="L838" s="134">
        <v>0</v>
      </c>
      <c r="M838" s="134">
        <v>0</v>
      </c>
      <c r="N838" s="134">
        <v>0</v>
      </c>
      <c r="O838" s="134">
        <v>0</v>
      </c>
      <c r="P838" s="134">
        <v>0</v>
      </c>
      <c r="Q838" s="134">
        <v>0</v>
      </c>
      <c r="R838" s="134">
        <v>0</v>
      </c>
      <c r="S838" s="134">
        <v>0</v>
      </c>
      <c r="T838" s="134">
        <v>0</v>
      </c>
      <c r="U838" s="134">
        <v>0</v>
      </c>
      <c r="V838" s="134">
        <v>0</v>
      </c>
      <c r="W838" s="134">
        <v>0</v>
      </c>
      <c r="X838" s="134">
        <v>1</v>
      </c>
      <c r="Y838" s="134">
        <v>0</v>
      </c>
      <c r="Z838" s="78">
        <f t="shared" si="103"/>
        <v>1</v>
      </c>
      <c r="AA838" s="17"/>
      <c r="AC838" s="42" t="s">
        <v>89</v>
      </c>
      <c r="AD838" s="46" t="s">
        <v>142</v>
      </c>
    </row>
    <row r="839" spans="1:30" ht="15" customHeight="1" x14ac:dyDescent="0.25">
      <c r="A839" s="15"/>
      <c r="B839" s="60" t="s">
        <v>260</v>
      </c>
      <c r="C839" s="380" t="s">
        <v>359</v>
      </c>
      <c r="D839" s="380"/>
      <c r="E839" s="380"/>
      <c r="F839" s="380"/>
      <c r="G839" s="380"/>
      <c r="H839" s="380"/>
      <c r="I839" s="380"/>
      <c r="J839" s="380"/>
      <c r="K839" s="134">
        <v>0</v>
      </c>
      <c r="L839" s="134">
        <v>0</v>
      </c>
      <c r="M839" s="134">
        <v>0</v>
      </c>
      <c r="N839" s="134">
        <v>0</v>
      </c>
      <c r="O839" s="134">
        <v>1</v>
      </c>
      <c r="P839" s="134">
        <v>0</v>
      </c>
      <c r="Q839" s="134">
        <v>0</v>
      </c>
      <c r="R839" s="134">
        <v>0</v>
      </c>
      <c r="S839" s="134">
        <v>0</v>
      </c>
      <c r="T839" s="134">
        <v>0</v>
      </c>
      <c r="U839" s="134">
        <v>0</v>
      </c>
      <c r="V839" s="134">
        <v>0</v>
      </c>
      <c r="W839" s="134">
        <v>0</v>
      </c>
      <c r="X839" s="134">
        <v>0</v>
      </c>
      <c r="Y839" s="134">
        <v>0</v>
      </c>
      <c r="Z839" s="78">
        <f t="shared" si="103"/>
        <v>1</v>
      </c>
      <c r="AA839" s="17"/>
      <c r="AC839" s="42" t="s">
        <v>89</v>
      </c>
      <c r="AD839" s="46" t="s">
        <v>143</v>
      </c>
    </row>
    <row r="840" spans="1:30" ht="15" customHeight="1" x14ac:dyDescent="0.25">
      <c r="A840" s="15"/>
      <c r="B840" s="60" t="s">
        <v>262</v>
      </c>
      <c r="C840" s="380" t="s">
        <v>360</v>
      </c>
      <c r="D840" s="380"/>
      <c r="E840" s="380"/>
      <c r="F840" s="380"/>
      <c r="G840" s="380"/>
      <c r="H840" s="380"/>
      <c r="I840" s="380"/>
      <c r="J840" s="380"/>
      <c r="K840" s="134">
        <v>0</v>
      </c>
      <c r="L840" s="134">
        <v>0</v>
      </c>
      <c r="M840" s="134">
        <v>0</v>
      </c>
      <c r="N840" s="134">
        <v>0</v>
      </c>
      <c r="O840" s="134">
        <v>0</v>
      </c>
      <c r="P840" s="134">
        <v>0</v>
      </c>
      <c r="Q840" s="134">
        <v>0</v>
      </c>
      <c r="R840" s="134">
        <v>0</v>
      </c>
      <c r="S840" s="134">
        <v>0</v>
      </c>
      <c r="T840" s="134">
        <v>0</v>
      </c>
      <c r="U840" s="134">
        <v>0</v>
      </c>
      <c r="V840" s="134">
        <v>0</v>
      </c>
      <c r="W840" s="134">
        <v>0</v>
      </c>
      <c r="X840" s="134">
        <v>0</v>
      </c>
      <c r="Y840" s="134">
        <v>0</v>
      </c>
      <c r="Z840" s="78">
        <f t="shared" si="103"/>
        <v>0</v>
      </c>
      <c r="AA840" s="17"/>
      <c r="AC840" s="42" t="s">
        <v>89</v>
      </c>
      <c r="AD840" s="46" t="s">
        <v>144</v>
      </c>
    </row>
    <row r="841" spans="1:30" ht="15" customHeight="1" x14ac:dyDescent="0.25">
      <c r="A841" s="15"/>
      <c r="B841" s="60" t="s">
        <v>264</v>
      </c>
      <c r="C841" s="380" t="s">
        <v>361</v>
      </c>
      <c r="D841" s="380"/>
      <c r="E841" s="380"/>
      <c r="F841" s="380"/>
      <c r="G841" s="380"/>
      <c r="H841" s="380"/>
      <c r="I841" s="380"/>
      <c r="J841" s="380"/>
      <c r="K841" s="134">
        <v>0</v>
      </c>
      <c r="L841" s="134">
        <v>0</v>
      </c>
      <c r="M841" s="134">
        <v>1</v>
      </c>
      <c r="N841" s="134">
        <v>0</v>
      </c>
      <c r="O841" s="134">
        <v>0</v>
      </c>
      <c r="P841" s="134">
        <v>0</v>
      </c>
      <c r="Q841" s="134">
        <v>0</v>
      </c>
      <c r="R841" s="134">
        <v>0</v>
      </c>
      <c r="S841" s="134">
        <v>2</v>
      </c>
      <c r="T841" s="134">
        <v>0</v>
      </c>
      <c r="U841" s="134">
        <v>0</v>
      </c>
      <c r="V841" s="134">
        <v>1</v>
      </c>
      <c r="W841" s="134">
        <v>0</v>
      </c>
      <c r="X841" s="134">
        <v>0</v>
      </c>
      <c r="Y841" s="134">
        <v>0</v>
      </c>
      <c r="Z841" s="78">
        <f t="shared" si="103"/>
        <v>4</v>
      </c>
      <c r="AA841" s="17"/>
      <c r="AC841" s="42" t="s">
        <v>89</v>
      </c>
      <c r="AD841" s="46" t="s">
        <v>145</v>
      </c>
    </row>
    <row r="842" spans="1:30" ht="15" customHeight="1" x14ac:dyDescent="0.25">
      <c r="A842" s="15"/>
      <c r="B842" s="60" t="s">
        <v>266</v>
      </c>
      <c r="C842" s="380" t="s">
        <v>362</v>
      </c>
      <c r="D842" s="380"/>
      <c r="E842" s="380"/>
      <c r="F842" s="380"/>
      <c r="G842" s="380"/>
      <c r="H842" s="380"/>
      <c r="I842" s="380"/>
      <c r="J842" s="380"/>
      <c r="K842" s="134">
        <v>0</v>
      </c>
      <c r="L842" s="134">
        <v>0</v>
      </c>
      <c r="M842" s="134">
        <v>1</v>
      </c>
      <c r="N842" s="134">
        <v>0</v>
      </c>
      <c r="O842" s="134">
        <v>0</v>
      </c>
      <c r="P842" s="134">
        <v>0</v>
      </c>
      <c r="Q842" s="134">
        <v>0</v>
      </c>
      <c r="R842" s="134">
        <v>0</v>
      </c>
      <c r="S842" s="134">
        <v>0</v>
      </c>
      <c r="T842" s="134">
        <v>0</v>
      </c>
      <c r="U842" s="134">
        <v>0</v>
      </c>
      <c r="V842" s="134">
        <v>0</v>
      </c>
      <c r="W842" s="134">
        <v>0</v>
      </c>
      <c r="X842" s="134">
        <v>0</v>
      </c>
      <c r="Y842" s="134">
        <v>0</v>
      </c>
      <c r="Z842" s="78">
        <f t="shared" si="103"/>
        <v>1</v>
      </c>
      <c r="AA842" s="17"/>
      <c r="AC842" s="42" t="s">
        <v>89</v>
      </c>
      <c r="AD842" s="46" t="s">
        <v>146</v>
      </c>
    </row>
    <row r="843" spans="1:30" ht="15" customHeight="1" x14ac:dyDescent="0.25">
      <c r="A843" s="15"/>
      <c r="B843" s="60" t="s">
        <v>268</v>
      </c>
      <c r="C843" s="380" t="s">
        <v>363</v>
      </c>
      <c r="D843" s="380"/>
      <c r="E843" s="380"/>
      <c r="F843" s="380"/>
      <c r="G843" s="380"/>
      <c r="H843" s="380"/>
      <c r="I843" s="380"/>
      <c r="J843" s="380"/>
      <c r="K843" s="134">
        <v>0</v>
      </c>
      <c r="L843" s="134">
        <v>0</v>
      </c>
      <c r="M843" s="134">
        <v>1</v>
      </c>
      <c r="N843" s="134">
        <v>0</v>
      </c>
      <c r="O843" s="134">
        <v>0</v>
      </c>
      <c r="P843" s="134">
        <v>0</v>
      </c>
      <c r="Q843" s="134">
        <v>2</v>
      </c>
      <c r="R843" s="134">
        <v>1</v>
      </c>
      <c r="S843" s="134">
        <v>0</v>
      </c>
      <c r="T843" s="134">
        <v>0</v>
      </c>
      <c r="U843" s="134">
        <v>0</v>
      </c>
      <c r="V843" s="134">
        <v>0</v>
      </c>
      <c r="W843" s="134">
        <v>0</v>
      </c>
      <c r="X843" s="134">
        <v>0</v>
      </c>
      <c r="Y843" s="134">
        <v>0</v>
      </c>
      <c r="Z843" s="78">
        <f t="shared" si="103"/>
        <v>4</v>
      </c>
      <c r="AA843" s="17"/>
      <c r="AC843" s="42" t="s">
        <v>89</v>
      </c>
      <c r="AD843" s="46" t="s">
        <v>147</v>
      </c>
    </row>
    <row r="844" spans="1:30" ht="15" customHeight="1" x14ac:dyDescent="0.25">
      <c r="A844" s="15"/>
      <c r="B844" s="60" t="s">
        <v>270</v>
      </c>
      <c r="C844" s="380" t="s">
        <v>364</v>
      </c>
      <c r="D844" s="380"/>
      <c r="E844" s="380"/>
      <c r="F844" s="380"/>
      <c r="G844" s="380"/>
      <c r="H844" s="380"/>
      <c r="I844" s="380"/>
      <c r="J844" s="380"/>
      <c r="K844" s="134">
        <v>0</v>
      </c>
      <c r="L844" s="134">
        <v>0</v>
      </c>
      <c r="M844" s="134">
        <v>0</v>
      </c>
      <c r="N844" s="134">
        <v>0</v>
      </c>
      <c r="O844" s="134">
        <v>0</v>
      </c>
      <c r="P844" s="134">
        <v>0</v>
      </c>
      <c r="Q844" s="134">
        <v>0</v>
      </c>
      <c r="R844" s="134">
        <v>0</v>
      </c>
      <c r="S844" s="134">
        <v>0</v>
      </c>
      <c r="T844" s="134">
        <v>0</v>
      </c>
      <c r="U844" s="134">
        <v>0</v>
      </c>
      <c r="V844" s="134">
        <v>0</v>
      </c>
      <c r="W844" s="134">
        <v>0</v>
      </c>
      <c r="X844" s="134">
        <v>0</v>
      </c>
      <c r="Y844" s="134">
        <v>0</v>
      </c>
      <c r="Z844" s="78">
        <f t="shared" si="103"/>
        <v>0</v>
      </c>
      <c r="AA844" s="17"/>
      <c r="AC844" s="42" t="s">
        <v>89</v>
      </c>
      <c r="AD844" s="46" t="s">
        <v>148</v>
      </c>
    </row>
    <row r="845" spans="1:30" ht="15" customHeight="1" x14ac:dyDescent="0.25">
      <c r="A845" s="15"/>
      <c r="B845" s="60" t="s">
        <v>272</v>
      </c>
      <c r="C845" s="380" t="s">
        <v>365</v>
      </c>
      <c r="D845" s="380"/>
      <c r="E845" s="380"/>
      <c r="F845" s="380"/>
      <c r="G845" s="380"/>
      <c r="H845" s="380"/>
      <c r="I845" s="380"/>
      <c r="J845" s="380"/>
      <c r="K845" s="134">
        <v>0</v>
      </c>
      <c r="L845" s="134">
        <v>0</v>
      </c>
      <c r="M845" s="134">
        <v>0</v>
      </c>
      <c r="N845" s="134">
        <v>0</v>
      </c>
      <c r="O845" s="134">
        <v>0</v>
      </c>
      <c r="P845" s="134">
        <v>0</v>
      </c>
      <c r="Q845" s="134">
        <v>0</v>
      </c>
      <c r="R845" s="134">
        <v>0</v>
      </c>
      <c r="S845" s="134">
        <v>0</v>
      </c>
      <c r="T845" s="134">
        <v>0</v>
      </c>
      <c r="U845" s="134">
        <v>0</v>
      </c>
      <c r="V845" s="134">
        <v>0</v>
      </c>
      <c r="W845" s="134">
        <v>0</v>
      </c>
      <c r="X845" s="134">
        <v>0</v>
      </c>
      <c r="Y845" s="134">
        <v>0</v>
      </c>
      <c r="Z845" s="78">
        <f t="shared" si="103"/>
        <v>0</v>
      </c>
      <c r="AA845" s="17"/>
      <c r="AC845" s="42" t="s">
        <v>89</v>
      </c>
      <c r="AD845" s="46" t="s">
        <v>149</v>
      </c>
    </row>
    <row r="846" spans="1:30" ht="15" customHeight="1" x14ac:dyDescent="0.25">
      <c r="A846" s="15"/>
      <c r="B846" s="114"/>
      <c r="C846" s="379"/>
      <c r="D846" s="380"/>
      <c r="E846" s="380"/>
      <c r="F846" s="380"/>
      <c r="G846" s="380"/>
      <c r="H846" s="380"/>
      <c r="I846" s="380"/>
      <c r="J846" s="380"/>
      <c r="K846" s="114" t="s">
        <v>274</v>
      </c>
      <c r="L846" s="114"/>
      <c r="M846" s="114"/>
      <c r="N846" s="114"/>
      <c r="O846" s="114"/>
      <c r="P846" s="114"/>
      <c r="Q846" s="114"/>
      <c r="R846" s="114"/>
      <c r="S846" s="114"/>
      <c r="T846" s="114"/>
      <c r="U846" s="114"/>
      <c r="V846" s="114"/>
      <c r="W846" s="114"/>
      <c r="X846" s="114"/>
      <c r="Y846" s="114"/>
      <c r="Z846" s="114"/>
      <c r="AA846" s="17"/>
      <c r="AC846" s="42" t="s">
        <v>89</v>
      </c>
      <c r="AD846" s="46" t="s">
        <v>150</v>
      </c>
    </row>
    <row r="847" spans="1:30" ht="33" customHeight="1" x14ac:dyDescent="0.25">
      <c r="A847" s="15" t="s">
        <v>36</v>
      </c>
      <c r="B847" s="369" t="s">
        <v>482</v>
      </c>
      <c r="C847" s="369"/>
      <c r="D847" s="369"/>
      <c r="E847" s="369"/>
      <c r="F847" s="369"/>
      <c r="G847" s="369"/>
      <c r="H847" s="369"/>
      <c r="I847" s="369"/>
      <c r="J847" s="369"/>
      <c r="K847" s="79">
        <f t="shared" ref="K847:Y847" si="104">SUM(K836:K846)</f>
        <v>2</v>
      </c>
      <c r="L847" s="79">
        <f t="shared" si="104"/>
        <v>0</v>
      </c>
      <c r="M847" s="79">
        <f t="shared" si="104"/>
        <v>5</v>
      </c>
      <c r="N847" s="79">
        <f t="shared" si="104"/>
        <v>2</v>
      </c>
      <c r="O847" s="79">
        <f t="shared" si="104"/>
        <v>8</v>
      </c>
      <c r="P847" s="79">
        <f t="shared" si="104"/>
        <v>0</v>
      </c>
      <c r="Q847" s="79">
        <f t="shared" si="104"/>
        <v>2</v>
      </c>
      <c r="R847" s="79">
        <f t="shared" si="104"/>
        <v>1</v>
      </c>
      <c r="S847" s="79">
        <f t="shared" si="104"/>
        <v>2</v>
      </c>
      <c r="T847" s="79">
        <f t="shared" si="104"/>
        <v>1</v>
      </c>
      <c r="U847" s="79">
        <f t="shared" si="104"/>
        <v>1</v>
      </c>
      <c r="V847" s="79">
        <f t="shared" si="104"/>
        <v>2</v>
      </c>
      <c r="W847" s="79">
        <f t="shared" si="104"/>
        <v>2</v>
      </c>
      <c r="X847" s="79">
        <f t="shared" si="104"/>
        <v>1</v>
      </c>
      <c r="Y847" s="79">
        <f t="shared" si="104"/>
        <v>2</v>
      </c>
      <c r="Z847" s="79">
        <f t="shared" ref="Z847:Z857" si="105">SUM(K847:Y847)</f>
        <v>31</v>
      </c>
      <c r="AC847" s="42"/>
      <c r="AD847" s="46" t="s">
        <v>182</v>
      </c>
    </row>
    <row r="848" spans="1:30" ht="31.5" customHeight="1" x14ac:dyDescent="0.25">
      <c r="A848" s="15" t="s">
        <v>60</v>
      </c>
      <c r="B848" s="19" t="s">
        <v>366</v>
      </c>
      <c r="C848" s="381" t="s">
        <v>367</v>
      </c>
      <c r="D848" s="381"/>
      <c r="E848" s="381"/>
      <c r="F848" s="381"/>
      <c r="G848" s="381"/>
      <c r="H848" s="381"/>
      <c r="I848" s="381"/>
      <c r="J848" s="382"/>
      <c r="K848" s="134">
        <v>1</v>
      </c>
      <c r="L848" s="134">
        <v>0</v>
      </c>
      <c r="M848" s="134">
        <v>1</v>
      </c>
      <c r="N848" s="134">
        <v>1</v>
      </c>
      <c r="O848" s="134">
        <v>0</v>
      </c>
      <c r="P848" s="134">
        <v>0</v>
      </c>
      <c r="Q848" s="134">
        <v>1</v>
      </c>
      <c r="R848" s="134">
        <v>0</v>
      </c>
      <c r="S848" s="134">
        <v>0</v>
      </c>
      <c r="T848" s="134">
        <v>0</v>
      </c>
      <c r="U848" s="134">
        <v>0</v>
      </c>
      <c r="V848" s="134">
        <v>0</v>
      </c>
      <c r="W848" s="134">
        <v>0</v>
      </c>
      <c r="X848" s="134">
        <v>2</v>
      </c>
      <c r="Y848" s="134">
        <v>0</v>
      </c>
      <c r="Z848" s="78">
        <f t="shared" si="105"/>
        <v>6</v>
      </c>
      <c r="AA848" s="17"/>
      <c r="AC848" s="42" t="s">
        <v>89</v>
      </c>
      <c r="AD848" s="46" t="s">
        <v>151</v>
      </c>
    </row>
    <row r="849" spans="1:32" ht="15" customHeight="1" x14ac:dyDescent="0.25">
      <c r="A849" s="15" t="s">
        <v>62</v>
      </c>
      <c r="B849" s="60" t="s">
        <v>61</v>
      </c>
      <c r="C849" s="380" t="s">
        <v>368</v>
      </c>
      <c r="D849" s="380"/>
      <c r="E849" s="380"/>
      <c r="F849" s="380"/>
      <c r="G849" s="380"/>
      <c r="H849" s="380"/>
      <c r="I849" s="380"/>
      <c r="J849" s="380"/>
      <c r="K849" s="134">
        <v>0</v>
      </c>
      <c r="L849" s="134">
        <v>1</v>
      </c>
      <c r="M849" s="134">
        <v>0</v>
      </c>
      <c r="N849" s="134">
        <v>0</v>
      </c>
      <c r="O849" s="134">
        <v>0</v>
      </c>
      <c r="P849" s="134">
        <v>0</v>
      </c>
      <c r="Q849" s="134">
        <v>0</v>
      </c>
      <c r="R849" s="134">
        <v>0</v>
      </c>
      <c r="S849" s="134">
        <v>0</v>
      </c>
      <c r="T849" s="134">
        <v>0</v>
      </c>
      <c r="U849" s="134">
        <v>0</v>
      </c>
      <c r="V849" s="134">
        <v>0</v>
      </c>
      <c r="W849" s="134">
        <v>0</v>
      </c>
      <c r="X849" s="134">
        <v>0</v>
      </c>
      <c r="Y849" s="134">
        <v>1</v>
      </c>
      <c r="Z849" s="78">
        <f t="shared" si="105"/>
        <v>2</v>
      </c>
      <c r="AA849" s="17"/>
      <c r="AC849" s="42" t="s">
        <v>89</v>
      </c>
      <c r="AD849" s="46" t="s">
        <v>152</v>
      </c>
    </row>
    <row r="850" spans="1:32" ht="15" customHeight="1" x14ac:dyDescent="0.25">
      <c r="A850" s="15"/>
      <c r="B850" s="60" t="s">
        <v>63</v>
      </c>
      <c r="C850" s="380" t="s">
        <v>369</v>
      </c>
      <c r="D850" s="380"/>
      <c r="E850" s="380"/>
      <c r="F850" s="380"/>
      <c r="G850" s="380"/>
      <c r="H850" s="380"/>
      <c r="I850" s="380"/>
      <c r="J850" s="380"/>
      <c r="K850" s="134">
        <v>0</v>
      </c>
      <c r="L850" s="134">
        <v>0</v>
      </c>
      <c r="M850" s="134">
        <v>0</v>
      </c>
      <c r="N850" s="134">
        <v>0</v>
      </c>
      <c r="O850" s="134">
        <v>0</v>
      </c>
      <c r="P850" s="134">
        <v>0</v>
      </c>
      <c r="Q850" s="134">
        <v>0</v>
      </c>
      <c r="R850" s="134">
        <v>0</v>
      </c>
      <c r="S850" s="134">
        <v>0</v>
      </c>
      <c r="T850" s="134">
        <v>0</v>
      </c>
      <c r="U850" s="134">
        <v>0</v>
      </c>
      <c r="V850" s="134">
        <v>0</v>
      </c>
      <c r="W850" s="134">
        <v>0</v>
      </c>
      <c r="X850" s="134">
        <v>0</v>
      </c>
      <c r="Y850" s="134">
        <v>0</v>
      </c>
      <c r="Z850" s="78">
        <f t="shared" si="105"/>
        <v>0</v>
      </c>
      <c r="AA850" s="17"/>
      <c r="AC850" s="42" t="s">
        <v>89</v>
      </c>
      <c r="AD850" s="46" t="s">
        <v>153</v>
      </c>
    </row>
    <row r="851" spans="1:32" ht="15" customHeight="1" x14ac:dyDescent="0.25">
      <c r="A851" s="15"/>
      <c r="B851" s="60" t="s">
        <v>260</v>
      </c>
      <c r="C851" s="380" t="s">
        <v>370</v>
      </c>
      <c r="D851" s="380"/>
      <c r="E851" s="380"/>
      <c r="F851" s="380"/>
      <c r="G851" s="380"/>
      <c r="H851" s="380"/>
      <c r="I851" s="380"/>
      <c r="J851" s="380"/>
      <c r="K851" s="134">
        <v>0</v>
      </c>
      <c r="L851" s="134">
        <v>0</v>
      </c>
      <c r="M851" s="134">
        <v>0</v>
      </c>
      <c r="N851" s="134">
        <v>0</v>
      </c>
      <c r="O851" s="134">
        <v>0</v>
      </c>
      <c r="P851" s="134">
        <v>0</v>
      </c>
      <c r="Q851" s="134">
        <v>0</v>
      </c>
      <c r="R851" s="134">
        <v>0</v>
      </c>
      <c r="S851" s="134">
        <v>0</v>
      </c>
      <c r="T851" s="134">
        <v>0</v>
      </c>
      <c r="U851" s="134">
        <v>0</v>
      </c>
      <c r="V851" s="134">
        <v>0</v>
      </c>
      <c r="W851" s="134">
        <v>0</v>
      </c>
      <c r="X851" s="134">
        <v>0</v>
      </c>
      <c r="Y851" s="134">
        <v>0</v>
      </c>
      <c r="Z851" s="78">
        <f t="shared" si="105"/>
        <v>0</v>
      </c>
      <c r="AA851" s="17"/>
      <c r="AC851" s="42" t="s">
        <v>89</v>
      </c>
      <c r="AD851" s="46" t="s">
        <v>154</v>
      </c>
    </row>
    <row r="852" spans="1:32" ht="15" customHeight="1" x14ac:dyDescent="0.25">
      <c r="A852" s="15"/>
      <c r="B852" s="60" t="s">
        <v>262</v>
      </c>
      <c r="C852" s="380" t="s">
        <v>371</v>
      </c>
      <c r="D852" s="380"/>
      <c r="E852" s="380"/>
      <c r="F852" s="380"/>
      <c r="G852" s="380"/>
      <c r="H852" s="380"/>
      <c r="I852" s="380"/>
      <c r="J852" s="380"/>
      <c r="K852" s="134">
        <v>0</v>
      </c>
      <c r="L852" s="134">
        <v>0</v>
      </c>
      <c r="M852" s="134">
        <v>0</v>
      </c>
      <c r="N852" s="134">
        <v>0</v>
      </c>
      <c r="O852" s="134">
        <v>0</v>
      </c>
      <c r="P852" s="134">
        <v>0</v>
      </c>
      <c r="Q852" s="134">
        <v>0</v>
      </c>
      <c r="R852" s="134">
        <v>0</v>
      </c>
      <c r="S852" s="134">
        <v>0</v>
      </c>
      <c r="T852" s="134">
        <v>0</v>
      </c>
      <c r="U852" s="134">
        <v>0</v>
      </c>
      <c r="V852" s="134">
        <v>0</v>
      </c>
      <c r="W852" s="134">
        <v>0</v>
      </c>
      <c r="X852" s="134">
        <v>0</v>
      </c>
      <c r="Y852" s="134">
        <v>0</v>
      </c>
      <c r="Z852" s="78">
        <f t="shared" si="105"/>
        <v>0</v>
      </c>
      <c r="AA852" s="17"/>
      <c r="AC852" s="42" t="s">
        <v>89</v>
      </c>
      <c r="AD852" s="46" t="s">
        <v>155</v>
      </c>
    </row>
    <row r="853" spans="1:32" ht="15" customHeight="1" x14ac:dyDescent="0.25">
      <c r="A853" s="15"/>
      <c r="B853" s="60" t="s">
        <v>264</v>
      </c>
      <c r="C853" s="380" t="s">
        <v>372</v>
      </c>
      <c r="D853" s="380"/>
      <c r="E853" s="380"/>
      <c r="F853" s="380"/>
      <c r="G853" s="380"/>
      <c r="H853" s="380"/>
      <c r="I853" s="380"/>
      <c r="J853" s="380"/>
      <c r="K853" s="134">
        <v>0</v>
      </c>
      <c r="L853" s="134">
        <v>0</v>
      </c>
      <c r="M853" s="134">
        <v>0</v>
      </c>
      <c r="N853" s="134">
        <v>0</v>
      </c>
      <c r="O853" s="134">
        <v>0</v>
      </c>
      <c r="P853" s="134">
        <v>0</v>
      </c>
      <c r="Q853" s="134">
        <v>0</v>
      </c>
      <c r="R853" s="134">
        <v>0</v>
      </c>
      <c r="S853" s="134">
        <v>0</v>
      </c>
      <c r="T853" s="134">
        <v>0</v>
      </c>
      <c r="U853" s="134">
        <v>0</v>
      </c>
      <c r="V853" s="134">
        <v>0</v>
      </c>
      <c r="W853" s="134">
        <v>0</v>
      </c>
      <c r="X853" s="134">
        <v>0</v>
      </c>
      <c r="Y853" s="134">
        <v>0</v>
      </c>
      <c r="Z853" s="78">
        <f t="shared" si="105"/>
        <v>0</v>
      </c>
      <c r="AA853" s="17"/>
      <c r="AC853" s="42" t="s">
        <v>89</v>
      </c>
      <c r="AD853" s="46" t="s">
        <v>156</v>
      </c>
    </row>
    <row r="854" spans="1:32" ht="15" customHeight="1" x14ac:dyDescent="0.25">
      <c r="A854" s="15"/>
      <c r="B854" s="60" t="s">
        <v>266</v>
      </c>
      <c r="C854" s="380" t="s">
        <v>373</v>
      </c>
      <c r="D854" s="380"/>
      <c r="E854" s="380"/>
      <c r="F854" s="380"/>
      <c r="G854" s="380"/>
      <c r="H854" s="380"/>
      <c r="I854" s="380"/>
      <c r="J854" s="380"/>
      <c r="K854" s="134">
        <v>0</v>
      </c>
      <c r="L854" s="134">
        <v>0</v>
      </c>
      <c r="M854" s="134">
        <v>0</v>
      </c>
      <c r="N854" s="134">
        <v>0</v>
      </c>
      <c r="O854" s="134">
        <v>0</v>
      </c>
      <c r="P854" s="134">
        <v>0</v>
      </c>
      <c r="Q854" s="134">
        <v>0</v>
      </c>
      <c r="R854" s="134">
        <v>0</v>
      </c>
      <c r="S854" s="134">
        <v>0</v>
      </c>
      <c r="T854" s="134">
        <v>0</v>
      </c>
      <c r="U854" s="134">
        <v>0</v>
      </c>
      <c r="V854" s="134">
        <v>0</v>
      </c>
      <c r="W854" s="134">
        <v>0</v>
      </c>
      <c r="X854" s="134">
        <v>0</v>
      </c>
      <c r="Y854" s="134">
        <v>0</v>
      </c>
      <c r="Z854" s="78">
        <f t="shared" si="105"/>
        <v>0</v>
      </c>
      <c r="AA854" s="17"/>
      <c r="AC854" s="42" t="s">
        <v>89</v>
      </c>
      <c r="AD854" s="46" t="s">
        <v>157</v>
      </c>
    </row>
    <row r="855" spans="1:32" ht="15" customHeight="1" x14ac:dyDescent="0.25">
      <c r="A855" s="15"/>
      <c r="B855" s="60" t="s">
        <v>268</v>
      </c>
      <c r="C855" s="380" t="s">
        <v>374</v>
      </c>
      <c r="D855" s="380"/>
      <c r="E855" s="380"/>
      <c r="F855" s="380"/>
      <c r="G855" s="380"/>
      <c r="H855" s="380"/>
      <c r="I855" s="380"/>
      <c r="J855" s="380"/>
      <c r="K855" s="134">
        <v>0</v>
      </c>
      <c r="L855" s="134">
        <v>0</v>
      </c>
      <c r="M855" s="134">
        <v>0</v>
      </c>
      <c r="N855" s="134">
        <v>0</v>
      </c>
      <c r="O855" s="134">
        <v>0</v>
      </c>
      <c r="P855" s="134">
        <v>0</v>
      </c>
      <c r="Q855" s="134">
        <v>0</v>
      </c>
      <c r="R855" s="134">
        <v>0</v>
      </c>
      <c r="S855" s="134">
        <v>0</v>
      </c>
      <c r="T855" s="134">
        <v>0</v>
      </c>
      <c r="U855" s="134">
        <v>0</v>
      </c>
      <c r="V855" s="134">
        <v>0</v>
      </c>
      <c r="W855" s="134">
        <v>0</v>
      </c>
      <c r="X855" s="134">
        <v>0</v>
      </c>
      <c r="Y855" s="134">
        <v>0</v>
      </c>
      <c r="Z855" s="78">
        <f t="shared" si="105"/>
        <v>0</v>
      </c>
      <c r="AA855" s="17"/>
      <c r="AC855" s="42" t="s">
        <v>89</v>
      </c>
      <c r="AD855" s="46" t="s">
        <v>158</v>
      </c>
    </row>
    <row r="856" spans="1:32" ht="15" customHeight="1" x14ac:dyDescent="0.25">
      <c r="A856" s="15"/>
      <c r="B856" s="60" t="s">
        <v>270</v>
      </c>
      <c r="C856" s="380" t="s">
        <v>375</v>
      </c>
      <c r="D856" s="380"/>
      <c r="E856" s="380"/>
      <c r="F856" s="380"/>
      <c r="G856" s="380"/>
      <c r="H856" s="380"/>
      <c r="I856" s="380"/>
      <c r="J856" s="380"/>
      <c r="K856" s="134">
        <v>0</v>
      </c>
      <c r="L856" s="134">
        <v>0</v>
      </c>
      <c r="M856" s="134">
        <v>0</v>
      </c>
      <c r="N856" s="134">
        <v>0</v>
      </c>
      <c r="O856" s="134">
        <v>0</v>
      </c>
      <c r="P856" s="134">
        <v>0</v>
      </c>
      <c r="Q856" s="134">
        <v>0</v>
      </c>
      <c r="R856" s="134">
        <v>0</v>
      </c>
      <c r="S856" s="134">
        <v>0</v>
      </c>
      <c r="T856" s="134">
        <v>0</v>
      </c>
      <c r="U856" s="134">
        <v>0</v>
      </c>
      <c r="V856" s="134">
        <v>0</v>
      </c>
      <c r="W856" s="134">
        <v>0</v>
      </c>
      <c r="X856" s="134">
        <v>0</v>
      </c>
      <c r="Y856" s="134">
        <v>0</v>
      </c>
      <c r="Z856" s="78">
        <f t="shared" si="105"/>
        <v>0</v>
      </c>
      <c r="AA856" s="17"/>
      <c r="AC856" s="42" t="s">
        <v>89</v>
      </c>
      <c r="AD856" s="46" t="s">
        <v>159</v>
      </c>
    </row>
    <row r="857" spans="1:32" ht="15" customHeight="1" x14ac:dyDescent="0.25">
      <c r="A857" s="15"/>
      <c r="B857" s="60" t="s">
        <v>272</v>
      </c>
      <c r="C857" s="380" t="s">
        <v>376</v>
      </c>
      <c r="D857" s="380"/>
      <c r="E857" s="380"/>
      <c r="F857" s="380"/>
      <c r="G857" s="380"/>
      <c r="H857" s="380"/>
      <c r="I857" s="380"/>
      <c r="J857" s="380"/>
      <c r="K857" s="134">
        <v>0</v>
      </c>
      <c r="L857" s="134">
        <v>0</v>
      </c>
      <c r="M857" s="134">
        <v>0</v>
      </c>
      <c r="N857" s="134">
        <v>0</v>
      </c>
      <c r="O857" s="134">
        <v>0</v>
      </c>
      <c r="P857" s="134">
        <v>0</v>
      </c>
      <c r="Q857" s="134">
        <v>1</v>
      </c>
      <c r="R857" s="134">
        <v>0</v>
      </c>
      <c r="S857" s="134">
        <v>0</v>
      </c>
      <c r="T857" s="134">
        <v>0</v>
      </c>
      <c r="U857" s="134">
        <v>0</v>
      </c>
      <c r="V857" s="134">
        <v>0</v>
      </c>
      <c r="W857" s="134">
        <v>0</v>
      </c>
      <c r="X857" s="134">
        <v>0</v>
      </c>
      <c r="Y857" s="134">
        <v>0</v>
      </c>
      <c r="Z857" s="78">
        <f t="shared" si="105"/>
        <v>1</v>
      </c>
      <c r="AA857" s="17"/>
      <c r="AC857" s="42" t="s">
        <v>89</v>
      </c>
      <c r="AD857" s="46" t="s">
        <v>160</v>
      </c>
    </row>
    <row r="858" spans="1:32" ht="15" customHeight="1" x14ac:dyDescent="0.25">
      <c r="A858" s="15"/>
      <c r="B858" s="117"/>
      <c r="C858" s="379"/>
      <c r="D858" s="380"/>
      <c r="E858" s="380"/>
      <c r="F858" s="380"/>
      <c r="G858" s="380"/>
      <c r="H858" s="380"/>
      <c r="I858" s="380"/>
      <c r="J858" s="380"/>
      <c r="K858" s="117" t="s">
        <v>274</v>
      </c>
      <c r="L858" s="117"/>
      <c r="M858" s="117"/>
      <c r="N858" s="117"/>
      <c r="O858" s="117"/>
      <c r="P858" s="117"/>
      <c r="Q858" s="117"/>
      <c r="R858" s="117"/>
      <c r="S858" s="117"/>
      <c r="T858" s="117"/>
      <c r="U858" s="117"/>
      <c r="V858" s="117"/>
      <c r="W858" s="117"/>
      <c r="X858" s="117"/>
      <c r="Y858" s="117"/>
      <c r="Z858" s="117"/>
      <c r="AA858" s="17"/>
      <c r="AC858" s="42" t="s">
        <v>89</v>
      </c>
      <c r="AD858" s="46" t="s">
        <v>161</v>
      </c>
    </row>
    <row r="859" spans="1:32" ht="33" customHeight="1" x14ac:dyDescent="0.25">
      <c r="A859" s="15" t="s">
        <v>36</v>
      </c>
      <c r="B859" s="369" t="s">
        <v>482</v>
      </c>
      <c r="C859" s="369"/>
      <c r="D859" s="369"/>
      <c r="E859" s="369"/>
      <c r="F859" s="369"/>
      <c r="G859" s="369"/>
      <c r="H859" s="369"/>
      <c r="I859" s="369"/>
      <c r="J859" s="369"/>
      <c r="K859" s="79">
        <f t="shared" ref="K859:Y859" si="106">SUM(K848:K858)</f>
        <v>1</v>
      </c>
      <c r="L859" s="79">
        <f t="shared" si="106"/>
        <v>1</v>
      </c>
      <c r="M859" s="79">
        <f t="shared" si="106"/>
        <v>1</v>
      </c>
      <c r="N859" s="79">
        <f t="shared" si="106"/>
        <v>1</v>
      </c>
      <c r="O859" s="79">
        <f t="shared" si="106"/>
        <v>0</v>
      </c>
      <c r="P859" s="79">
        <f t="shared" si="106"/>
        <v>0</v>
      </c>
      <c r="Q859" s="79">
        <f t="shared" si="106"/>
        <v>2</v>
      </c>
      <c r="R859" s="79">
        <f t="shared" si="106"/>
        <v>0</v>
      </c>
      <c r="S859" s="79">
        <f t="shared" si="106"/>
        <v>0</v>
      </c>
      <c r="T859" s="79">
        <f t="shared" si="106"/>
        <v>0</v>
      </c>
      <c r="U859" s="79">
        <f t="shared" si="106"/>
        <v>0</v>
      </c>
      <c r="V859" s="79">
        <f t="shared" si="106"/>
        <v>0</v>
      </c>
      <c r="W859" s="79">
        <f t="shared" si="106"/>
        <v>0</v>
      </c>
      <c r="X859" s="79">
        <f t="shared" si="106"/>
        <v>2</v>
      </c>
      <c r="Y859" s="79">
        <f t="shared" si="106"/>
        <v>1</v>
      </c>
      <c r="Z859" s="79">
        <f>SUM(K859:Y859)</f>
        <v>9</v>
      </c>
      <c r="AC859"/>
      <c r="AD859" s="46" t="s">
        <v>182</v>
      </c>
    </row>
    <row r="860" spans="1:32" ht="15.75" customHeight="1" x14ac:dyDescent="0.25">
      <c r="AA860" s="4" t="s">
        <v>95</v>
      </c>
      <c r="AC860"/>
    </row>
    <row r="861" spans="1:32" ht="16.5" customHeight="1" x14ac:dyDescent="0.25">
      <c r="A861" s="1"/>
      <c r="B861" s="1"/>
      <c r="C861" s="352" t="s">
        <v>38</v>
      </c>
      <c r="D861" s="353"/>
      <c r="E861" s="353"/>
      <c r="F861" s="353"/>
      <c r="G861" s="353"/>
      <c r="H861" s="353"/>
      <c r="I861" s="353"/>
      <c r="J861" s="353"/>
      <c r="K861" s="353"/>
      <c r="L861" s="353"/>
      <c r="M861" s="353"/>
      <c r="N861" s="352" t="s">
        <v>44</v>
      </c>
      <c r="O861" s="353"/>
      <c r="P861" s="353"/>
      <c r="Q861" s="353"/>
      <c r="R861" s="353"/>
      <c r="S861" s="353"/>
      <c r="T861" s="353"/>
      <c r="U861" s="353"/>
      <c r="V861" s="353"/>
      <c r="W861" s="353"/>
      <c r="X861" s="353"/>
      <c r="Y861" s="354"/>
      <c r="Z861" s="1"/>
      <c r="AA861" s="1"/>
      <c r="AC861"/>
    </row>
    <row r="862" spans="1:32" ht="21.75" customHeight="1" x14ac:dyDescent="0.25">
      <c r="A862" s="20"/>
      <c r="B862" s="2"/>
      <c r="C862" s="375" t="s">
        <v>489</v>
      </c>
      <c r="D862" s="376"/>
      <c r="E862" s="376"/>
      <c r="F862" s="375" t="s">
        <v>490</v>
      </c>
      <c r="G862" s="376"/>
      <c r="H862" s="376"/>
      <c r="I862" s="375" t="s">
        <v>491</v>
      </c>
      <c r="J862" s="376"/>
      <c r="K862" s="375" t="s">
        <v>492</v>
      </c>
      <c r="L862" s="375" t="s">
        <v>493</v>
      </c>
      <c r="M862" s="376"/>
      <c r="N862" s="255" t="s">
        <v>489</v>
      </c>
      <c r="O862" s="256" t="s">
        <v>490</v>
      </c>
      <c r="P862" s="375" t="s">
        <v>491</v>
      </c>
      <c r="Q862" s="376"/>
      <c r="R862" s="375" t="s">
        <v>492</v>
      </c>
      <c r="S862" s="376"/>
      <c r="T862" s="375" t="s">
        <v>493</v>
      </c>
      <c r="U862" s="376"/>
      <c r="V862" s="375" t="s">
        <v>494</v>
      </c>
      <c r="W862" s="376"/>
      <c r="X862" s="257" t="s">
        <v>495</v>
      </c>
      <c r="Y862" s="258" t="s">
        <v>496</v>
      </c>
      <c r="Z862" s="1"/>
      <c r="AC862"/>
    </row>
    <row r="863" spans="1:32" ht="22.5" customHeight="1" x14ac:dyDescent="0.25">
      <c r="A863" s="21"/>
      <c r="B863" s="22"/>
      <c r="C863" s="376"/>
      <c r="D863" s="376"/>
      <c r="E863" s="376"/>
      <c r="F863" s="376"/>
      <c r="G863" s="376"/>
      <c r="H863" s="376"/>
      <c r="I863" s="376"/>
      <c r="J863" s="376"/>
      <c r="K863" s="376"/>
      <c r="L863" s="376"/>
      <c r="M863" s="376"/>
      <c r="N863" s="259" t="s">
        <v>497</v>
      </c>
      <c r="O863" s="260" t="s">
        <v>498</v>
      </c>
      <c r="P863" s="377" t="s">
        <v>499</v>
      </c>
      <c r="Q863" s="378"/>
      <c r="R863" s="377" t="s">
        <v>500</v>
      </c>
      <c r="S863" s="378"/>
      <c r="T863" s="377" t="s">
        <v>501</v>
      </c>
      <c r="U863" s="378"/>
      <c r="V863" s="377" t="s">
        <v>502</v>
      </c>
      <c r="W863" s="378"/>
      <c r="X863" s="261" t="s">
        <v>503</v>
      </c>
      <c r="Y863" s="262" t="s">
        <v>504</v>
      </c>
      <c r="AC863"/>
    </row>
    <row r="864" spans="1:32" ht="15" customHeight="1" x14ac:dyDescent="0.25">
      <c r="AC864"/>
      <c r="AF864" s="45"/>
    </row>
    <row r="865" spans="1:34" ht="1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374"/>
      <c r="K865" s="374"/>
      <c r="L865" s="374"/>
      <c r="M865" s="374"/>
      <c r="N865" s="374"/>
      <c r="O865" s="374"/>
      <c r="P865" s="374"/>
      <c r="Q865" s="374"/>
      <c r="R865" s="374"/>
      <c r="S865" s="374"/>
      <c r="T865" s="374"/>
      <c r="U865" s="374"/>
      <c r="V865" s="374"/>
      <c r="W865" s="374"/>
      <c r="X865" s="1"/>
      <c r="Y865" s="2"/>
      <c r="Z865" s="1"/>
      <c r="AA865" s="3"/>
      <c r="AC865"/>
      <c r="AD865" t="s">
        <v>450</v>
      </c>
      <c r="AH865" s="132" t="s">
        <v>486</v>
      </c>
    </row>
    <row r="866" spans="1:34" ht="22.5" customHeight="1" x14ac:dyDescent="0.25">
      <c r="J866" s="370" t="s">
        <v>4</v>
      </c>
      <c r="K866" s="370"/>
      <c r="L866" s="370"/>
      <c r="M866" s="370"/>
      <c r="N866" s="5" t="s">
        <v>413</v>
      </c>
      <c r="O866" s="5"/>
      <c r="P866" s="5"/>
      <c r="Q866" s="5"/>
      <c r="R866" s="5" t="s">
        <v>5</v>
      </c>
      <c r="S866" s="5"/>
      <c r="T866" s="5"/>
      <c r="U866" s="5" t="s">
        <v>412</v>
      </c>
      <c r="W866" s="5"/>
      <c r="X866" s="6"/>
      <c r="Y866" s="371" t="s">
        <v>2</v>
      </c>
      <c r="Z866" s="371"/>
      <c r="AC866"/>
      <c r="AH866" s="132" t="s">
        <v>485</v>
      </c>
    </row>
    <row r="867" spans="1:34" ht="22.5" customHeight="1" x14ac:dyDescent="0.25">
      <c r="J867" s="370" t="s">
        <v>6</v>
      </c>
      <c r="K867" s="370"/>
      <c r="L867" s="370"/>
      <c r="M867" s="370"/>
      <c r="N867" s="5" t="s">
        <v>413</v>
      </c>
      <c r="O867" s="5"/>
      <c r="P867" s="5"/>
      <c r="Q867" s="5"/>
      <c r="R867" s="5" t="s">
        <v>7</v>
      </c>
      <c r="S867" s="5"/>
      <c r="T867" s="5"/>
      <c r="U867" s="5" t="s">
        <v>411</v>
      </c>
      <c r="W867" s="5"/>
      <c r="X867" s="6"/>
      <c r="Y867" s="371"/>
      <c r="Z867" s="371"/>
      <c r="AC867"/>
    </row>
    <row r="868" spans="1:34" ht="22.5" customHeight="1" x14ac:dyDescent="0.25">
      <c r="J868" s="372"/>
      <c r="K868" s="372"/>
      <c r="L868" s="372"/>
      <c r="M868" s="372"/>
      <c r="N868" s="5"/>
      <c r="O868" s="5"/>
      <c r="P868" s="5"/>
      <c r="Q868" s="5"/>
      <c r="R868" s="5" t="s">
        <v>8</v>
      </c>
      <c r="S868" s="5"/>
      <c r="T868" s="5"/>
      <c r="U868" s="5" t="s">
        <v>411</v>
      </c>
      <c r="W868" s="5"/>
      <c r="X868" s="1"/>
      <c r="Y868" s="373" t="s">
        <v>450</v>
      </c>
      <c r="Z868" s="373"/>
      <c r="AC868"/>
    </row>
    <row r="869" spans="1:34" ht="21.75" customHeight="1" x14ac:dyDescent="0.25">
      <c r="J869" s="58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366"/>
      <c r="X869" s="366"/>
      <c r="Y869" s="366"/>
      <c r="Z869" s="366"/>
      <c r="AC869"/>
    </row>
    <row r="870" spans="1:34" ht="21.75" customHeight="1" x14ac:dyDescent="0.25">
      <c r="J870" s="58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366"/>
      <c r="X870" s="366"/>
      <c r="Y870" s="366"/>
      <c r="Z870" s="366"/>
      <c r="AC870"/>
    </row>
    <row r="871" spans="1:34" ht="21.75" customHeight="1" x14ac:dyDescent="0.25">
      <c r="J871" s="58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367" t="s">
        <v>451</v>
      </c>
      <c r="X871" s="367"/>
      <c r="Y871" s="367"/>
      <c r="Z871" s="367"/>
      <c r="AC871"/>
    </row>
    <row r="872" spans="1:34" ht="24.95" customHeight="1" x14ac:dyDescent="0.25">
      <c r="A872" s="59" t="s">
        <v>9</v>
      </c>
      <c r="B872" s="368" t="s">
        <v>10</v>
      </c>
      <c r="C872" s="368"/>
      <c r="D872" s="368"/>
      <c r="E872" s="368"/>
      <c r="F872" s="368"/>
      <c r="G872" s="368"/>
      <c r="H872" s="368"/>
      <c r="I872" s="368"/>
      <c r="J872" s="368"/>
      <c r="K872" s="368" t="s">
        <v>11</v>
      </c>
      <c r="L872" s="368"/>
      <c r="M872" s="368"/>
      <c r="N872" s="368"/>
      <c r="O872" s="368"/>
      <c r="P872" s="368"/>
      <c r="Q872" s="368"/>
      <c r="R872" s="368"/>
      <c r="S872" s="368"/>
      <c r="T872" s="368"/>
      <c r="U872" s="368"/>
      <c r="V872" s="368"/>
      <c r="W872" s="368"/>
      <c r="X872" s="368"/>
      <c r="Y872" s="368"/>
      <c r="Z872" s="368"/>
      <c r="AC872"/>
    </row>
    <row r="873" spans="1:34" ht="48.75" customHeight="1" x14ac:dyDescent="0.25">
      <c r="A873" s="59" t="s">
        <v>57</v>
      </c>
      <c r="B873" s="369" t="s">
        <v>58</v>
      </c>
      <c r="C873" s="369"/>
      <c r="D873" s="369"/>
      <c r="E873" s="369"/>
      <c r="F873" s="369"/>
      <c r="G873" s="369"/>
      <c r="H873" s="369"/>
      <c r="I873" s="369"/>
      <c r="J873" s="369"/>
      <c r="K873" s="9" t="s">
        <v>216</v>
      </c>
      <c r="L873" s="9" t="s">
        <v>220</v>
      </c>
      <c r="M873" s="9" t="s">
        <v>222</v>
      </c>
      <c r="N873" s="9" t="s">
        <v>224</v>
      </c>
      <c r="O873" s="9" t="s">
        <v>226</v>
      </c>
      <c r="P873" s="9" t="s">
        <v>228</v>
      </c>
      <c r="Q873" s="9" t="s">
        <v>230</v>
      </c>
      <c r="R873" s="9" t="s">
        <v>232</v>
      </c>
      <c r="S873" s="9" t="s">
        <v>234</v>
      </c>
      <c r="T873" s="9" t="s">
        <v>236</v>
      </c>
      <c r="U873" s="9" t="s">
        <v>238</v>
      </c>
      <c r="V873" s="9" t="s">
        <v>240</v>
      </c>
      <c r="W873" s="9" t="s">
        <v>242</v>
      </c>
      <c r="X873" s="9" t="s">
        <v>244</v>
      </c>
      <c r="Y873" s="9" t="s">
        <v>246</v>
      </c>
      <c r="Z873" s="59" t="s">
        <v>216</v>
      </c>
      <c r="AC873"/>
      <c r="AD873" s="65" t="s">
        <v>218</v>
      </c>
    </row>
    <row r="874" spans="1:34" ht="12.75" customHeight="1" x14ac:dyDescent="0.25">
      <c r="A874" s="10" t="s">
        <v>13</v>
      </c>
      <c r="B874" s="360" t="s">
        <v>14</v>
      </c>
      <c r="C874" s="360"/>
      <c r="D874" s="360"/>
      <c r="E874" s="360"/>
      <c r="F874" s="360"/>
      <c r="G874" s="360"/>
      <c r="H874" s="360"/>
      <c r="I874" s="360"/>
      <c r="J874" s="360"/>
      <c r="K874" s="11" t="s">
        <v>15</v>
      </c>
      <c r="L874" s="11" t="s">
        <v>16</v>
      </c>
      <c r="M874" s="11" t="s">
        <v>17</v>
      </c>
      <c r="N874" s="11" t="s">
        <v>18</v>
      </c>
      <c r="O874" s="11" t="s">
        <v>19</v>
      </c>
      <c r="P874" s="11" t="s">
        <v>20</v>
      </c>
      <c r="Q874" s="11" t="s">
        <v>21</v>
      </c>
      <c r="R874" s="11" t="s">
        <v>22</v>
      </c>
      <c r="S874" s="11" t="s">
        <v>23</v>
      </c>
      <c r="T874" s="11" t="s">
        <v>24</v>
      </c>
      <c r="U874" s="11" t="s">
        <v>25</v>
      </c>
      <c r="V874" s="11" t="s">
        <v>26</v>
      </c>
      <c r="W874" s="11" t="s">
        <v>27</v>
      </c>
      <c r="X874" s="11" t="s">
        <v>28</v>
      </c>
      <c r="Y874" s="11" t="s">
        <v>29</v>
      </c>
      <c r="Z874" s="11" t="s">
        <v>30</v>
      </c>
      <c r="AA874" s="12"/>
      <c r="AC874"/>
      <c r="AD874" s="49"/>
    </row>
    <row r="875" spans="1:34" ht="15" customHeight="1" x14ac:dyDescent="0.25">
      <c r="A875" s="383" t="s">
        <v>59</v>
      </c>
      <c r="B875" s="383"/>
      <c r="C875" s="383"/>
      <c r="D875" s="383"/>
      <c r="E875" s="383"/>
      <c r="F875" s="383"/>
      <c r="G875" s="383"/>
      <c r="H875" s="383"/>
      <c r="I875" s="383"/>
      <c r="J875" s="383"/>
      <c r="K875" s="384"/>
      <c r="L875" s="385"/>
      <c r="M875" s="385"/>
      <c r="N875" s="385"/>
      <c r="O875" s="385"/>
      <c r="P875" s="385"/>
      <c r="Q875" s="385"/>
      <c r="R875" s="385"/>
      <c r="S875" s="385"/>
      <c r="T875" s="385"/>
      <c r="U875" s="385"/>
      <c r="V875" s="385"/>
      <c r="W875" s="385"/>
      <c r="X875" s="385"/>
      <c r="Y875" s="385"/>
      <c r="Z875" s="386"/>
      <c r="AA875" s="14"/>
      <c r="AC875"/>
      <c r="AD875" s="69"/>
    </row>
    <row r="876" spans="1:34" ht="30" customHeight="1" x14ac:dyDescent="0.25">
      <c r="A876" s="15" t="s">
        <v>60</v>
      </c>
      <c r="B876" s="16" t="s">
        <v>355</v>
      </c>
      <c r="C876" s="381" t="s">
        <v>356</v>
      </c>
      <c r="D876" s="381"/>
      <c r="E876" s="381"/>
      <c r="F876" s="381"/>
      <c r="G876" s="381"/>
      <c r="H876" s="381"/>
      <c r="I876" s="381"/>
      <c r="J876" s="382"/>
      <c r="K876" s="78">
        <f t="shared" ref="K876:K885" si="107">Z836</f>
        <v>8</v>
      </c>
      <c r="L876" s="134">
        <v>0</v>
      </c>
      <c r="M876" s="134">
        <v>1</v>
      </c>
      <c r="N876" s="134">
        <v>0</v>
      </c>
      <c r="O876" s="134">
        <v>1</v>
      </c>
      <c r="P876" s="134">
        <v>0</v>
      </c>
      <c r="Q876" s="134">
        <v>0</v>
      </c>
      <c r="R876" s="134">
        <v>2</v>
      </c>
      <c r="S876" s="134">
        <v>1</v>
      </c>
      <c r="T876" s="134">
        <v>0</v>
      </c>
      <c r="U876" s="134">
        <v>0</v>
      </c>
      <c r="V876" s="134">
        <v>0</v>
      </c>
      <c r="W876" s="134">
        <v>0</v>
      </c>
      <c r="X876" s="134">
        <v>0</v>
      </c>
      <c r="Y876" s="134">
        <v>0</v>
      </c>
      <c r="Z876" s="78">
        <f t="shared" ref="Z876:Z885" si="108">SUM(K876:Y876)</f>
        <v>13</v>
      </c>
      <c r="AA876" s="17"/>
      <c r="AC876" s="42" t="s">
        <v>89</v>
      </c>
      <c r="AD876" s="46" t="s">
        <v>140</v>
      </c>
    </row>
    <row r="877" spans="1:34" ht="15" customHeight="1" x14ac:dyDescent="0.25">
      <c r="A877" s="15" t="s">
        <v>62</v>
      </c>
      <c r="B877" s="60" t="s">
        <v>61</v>
      </c>
      <c r="C877" s="380" t="s">
        <v>357</v>
      </c>
      <c r="D877" s="380"/>
      <c r="E877" s="380"/>
      <c r="F877" s="380"/>
      <c r="G877" s="380"/>
      <c r="H877" s="380"/>
      <c r="I877" s="380"/>
      <c r="J877" s="380"/>
      <c r="K877" s="78">
        <f t="shared" si="107"/>
        <v>12</v>
      </c>
      <c r="L877" s="134">
        <v>0</v>
      </c>
      <c r="M877" s="134">
        <v>0</v>
      </c>
      <c r="N877" s="134">
        <v>0</v>
      </c>
      <c r="O877" s="134">
        <v>0</v>
      </c>
      <c r="P877" s="134">
        <v>0</v>
      </c>
      <c r="Q877" s="134">
        <v>0</v>
      </c>
      <c r="R877" s="134">
        <v>0</v>
      </c>
      <c r="S877" s="134">
        <v>0</v>
      </c>
      <c r="T877" s="134">
        <v>0</v>
      </c>
      <c r="U877" s="134">
        <v>0</v>
      </c>
      <c r="V877" s="134">
        <v>1</v>
      </c>
      <c r="W877" s="134">
        <v>0</v>
      </c>
      <c r="X877" s="134">
        <v>1</v>
      </c>
      <c r="Y877" s="134">
        <v>0</v>
      </c>
      <c r="Z877" s="78">
        <f t="shared" si="108"/>
        <v>14</v>
      </c>
      <c r="AA877" s="17"/>
      <c r="AC877" s="42" t="s">
        <v>89</v>
      </c>
      <c r="AD877" s="46" t="s">
        <v>141</v>
      </c>
    </row>
    <row r="878" spans="1:34" ht="15" customHeight="1" x14ac:dyDescent="0.25">
      <c r="A878" s="15"/>
      <c r="B878" s="60" t="s">
        <v>63</v>
      </c>
      <c r="C878" s="380" t="s">
        <v>358</v>
      </c>
      <c r="D878" s="380"/>
      <c r="E878" s="380"/>
      <c r="F878" s="380"/>
      <c r="G878" s="380"/>
      <c r="H878" s="380"/>
      <c r="I878" s="380"/>
      <c r="J878" s="380"/>
      <c r="K878" s="78">
        <f t="shared" si="107"/>
        <v>1</v>
      </c>
      <c r="L878" s="134">
        <v>0</v>
      </c>
      <c r="M878" s="134">
        <v>0</v>
      </c>
      <c r="N878" s="134">
        <v>0</v>
      </c>
      <c r="O878" s="134">
        <v>0</v>
      </c>
      <c r="P878" s="134">
        <v>0</v>
      </c>
      <c r="Q878" s="134">
        <v>0</v>
      </c>
      <c r="R878" s="134">
        <v>0</v>
      </c>
      <c r="S878" s="134">
        <v>0</v>
      </c>
      <c r="T878" s="134">
        <v>0</v>
      </c>
      <c r="U878" s="134">
        <v>0</v>
      </c>
      <c r="V878" s="134">
        <v>0</v>
      </c>
      <c r="W878" s="134">
        <v>0</v>
      </c>
      <c r="X878" s="134">
        <v>0</v>
      </c>
      <c r="Y878" s="134">
        <v>0</v>
      </c>
      <c r="Z878" s="78">
        <f t="shared" si="108"/>
        <v>1</v>
      </c>
      <c r="AA878" s="17"/>
      <c r="AC878" s="42" t="s">
        <v>89</v>
      </c>
      <c r="AD878" s="46" t="s">
        <v>142</v>
      </c>
    </row>
    <row r="879" spans="1:34" ht="15" customHeight="1" x14ac:dyDescent="0.25">
      <c r="A879" s="15"/>
      <c r="B879" s="60" t="s">
        <v>260</v>
      </c>
      <c r="C879" s="380" t="s">
        <v>359</v>
      </c>
      <c r="D879" s="380"/>
      <c r="E879" s="380"/>
      <c r="F879" s="380"/>
      <c r="G879" s="380"/>
      <c r="H879" s="380"/>
      <c r="I879" s="380"/>
      <c r="J879" s="380"/>
      <c r="K879" s="78">
        <f t="shared" si="107"/>
        <v>1</v>
      </c>
      <c r="L879" s="134">
        <v>0</v>
      </c>
      <c r="M879" s="134">
        <v>0</v>
      </c>
      <c r="N879" s="134">
        <v>0</v>
      </c>
      <c r="O879" s="134">
        <v>0</v>
      </c>
      <c r="P879" s="134">
        <v>0</v>
      </c>
      <c r="Q879" s="134">
        <v>0</v>
      </c>
      <c r="R879" s="134">
        <v>0</v>
      </c>
      <c r="S879" s="134">
        <v>0</v>
      </c>
      <c r="T879" s="134">
        <v>0</v>
      </c>
      <c r="U879" s="134">
        <v>0</v>
      </c>
      <c r="V879" s="134">
        <v>0</v>
      </c>
      <c r="W879" s="134">
        <v>0</v>
      </c>
      <c r="X879" s="134">
        <v>0</v>
      </c>
      <c r="Y879" s="134">
        <v>0</v>
      </c>
      <c r="Z879" s="78">
        <f t="shared" si="108"/>
        <v>1</v>
      </c>
      <c r="AA879" s="17"/>
      <c r="AC879" s="42" t="s">
        <v>89</v>
      </c>
      <c r="AD879" s="46" t="s">
        <v>143</v>
      </c>
    </row>
    <row r="880" spans="1:34" ht="15" customHeight="1" x14ac:dyDescent="0.25">
      <c r="A880" s="15"/>
      <c r="B880" s="60" t="s">
        <v>262</v>
      </c>
      <c r="C880" s="380" t="s">
        <v>360</v>
      </c>
      <c r="D880" s="380"/>
      <c r="E880" s="380"/>
      <c r="F880" s="380"/>
      <c r="G880" s="380"/>
      <c r="H880" s="380"/>
      <c r="I880" s="380"/>
      <c r="J880" s="380"/>
      <c r="K880" s="78">
        <f t="shared" si="107"/>
        <v>0</v>
      </c>
      <c r="L880" s="134">
        <v>0</v>
      </c>
      <c r="M880" s="134">
        <v>0</v>
      </c>
      <c r="N880" s="134">
        <v>0</v>
      </c>
      <c r="O880" s="134">
        <v>0</v>
      </c>
      <c r="P880" s="134">
        <v>0</v>
      </c>
      <c r="Q880" s="134">
        <v>0</v>
      </c>
      <c r="R880" s="134">
        <v>0</v>
      </c>
      <c r="S880" s="134">
        <v>0</v>
      </c>
      <c r="T880" s="134">
        <v>0</v>
      </c>
      <c r="U880" s="134">
        <v>0</v>
      </c>
      <c r="V880" s="134">
        <v>0</v>
      </c>
      <c r="W880" s="134">
        <v>0</v>
      </c>
      <c r="X880" s="134">
        <v>0</v>
      </c>
      <c r="Y880" s="134">
        <v>0</v>
      </c>
      <c r="Z880" s="78">
        <f t="shared" si="108"/>
        <v>0</v>
      </c>
      <c r="AA880" s="17"/>
      <c r="AC880" s="42" t="s">
        <v>89</v>
      </c>
      <c r="AD880" s="46" t="s">
        <v>144</v>
      </c>
    </row>
    <row r="881" spans="1:30" ht="15" customHeight="1" x14ac:dyDescent="0.25">
      <c r="A881" s="15"/>
      <c r="B881" s="60" t="s">
        <v>264</v>
      </c>
      <c r="C881" s="380" t="s">
        <v>361</v>
      </c>
      <c r="D881" s="380"/>
      <c r="E881" s="380"/>
      <c r="F881" s="380"/>
      <c r="G881" s="380"/>
      <c r="H881" s="380"/>
      <c r="I881" s="380"/>
      <c r="J881" s="380"/>
      <c r="K881" s="78">
        <f t="shared" si="107"/>
        <v>4</v>
      </c>
      <c r="L881" s="134">
        <v>0</v>
      </c>
      <c r="M881" s="134">
        <v>0</v>
      </c>
      <c r="N881" s="134">
        <v>0</v>
      </c>
      <c r="O881" s="134">
        <v>1</v>
      </c>
      <c r="P881" s="134">
        <v>0</v>
      </c>
      <c r="Q881" s="134">
        <v>0</v>
      </c>
      <c r="R881" s="134">
        <v>0</v>
      </c>
      <c r="S881" s="134">
        <v>0</v>
      </c>
      <c r="T881" s="134">
        <v>1</v>
      </c>
      <c r="U881" s="134">
        <v>0</v>
      </c>
      <c r="V881" s="134">
        <v>0</v>
      </c>
      <c r="W881" s="134">
        <v>0</v>
      </c>
      <c r="X881" s="134">
        <v>0</v>
      </c>
      <c r="Y881" s="134">
        <v>0</v>
      </c>
      <c r="Z881" s="78">
        <f t="shared" si="108"/>
        <v>6</v>
      </c>
      <c r="AA881" s="17"/>
      <c r="AC881" s="42" t="s">
        <v>89</v>
      </c>
      <c r="AD881" s="46" t="s">
        <v>145</v>
      </c>
    </row>
    <row r="882" spans="1:30" ht="15" customHeight="1" x14ac:dyDescent="0.25">
      <c r="A882" s="15"/>
      <c r="B882" s="60" t="s">
        <v>266</v>
      </c>
      <c r="C882" s="380" t="s">
        <v>362</v>
      </c>
      <c r="D882" s="380"/>
      <c r="E882" s="380"/>
      <c r="F882" s="380"/>
      <c r="G882" s="380"/>
      <c r="H882" s="380"/>
      <c r="I882" s="380"/>
      <c r="J882" s="380"/>
      <c r="K882" s="78">
        <f t="shared" si="107"/>
        <v>1</v>
      </c>
      <c r="L882" s="134">
        <v>0</v>
      </c>
      <c r="M882" s="134">
        <v>0</v>
      </c>
      <c r="N882" s="134">
        <v>0</v>
      </c>
      <c r="O882" s="134">
        <v>0</v>
      </c>
      <c r="P882" s="134">
        <v>0</v>
      </c>
      <c r="Q882" s="134">
        <v>0</v>
      </c>
      <c r="R882" s="134">
        <v>0</v>
      </c>
      <c r="S882" s="134">
        <v>0</v>
      </c>
      <c r="T882" s="134">
        <v>0</v>
      </c>
      <c r="U882" s="134">
        <v>0</v>
      </c>
      <c r="V882" s="134">
        <v>0</v>
      </c>
      <c r="W882" s="134">
        <v>0</v>
      </c>
      <c r="X882" s="134">
        <v>0</v>
      </c>
      <c r="Y882" s="134">
        <v>0</v>
      </c>
      <c r="Z882" s="78">
        <f t="shared" si="108"/>
        <v>1</v>
      </c>
      <c r="AA882" s="17"/>
      <c r="AC882" s="42" t="s">
        <v>89</v>
      </c>
      <c r="AD882" s="46" t="s">
        <v>146</v>
      </c>
    </row>
    <row r="883" spans="1:30" ht="15" customHeight="1" x14ac:dyDescent="0.25">
      <c r="A883" s="15"/>
      <c r="B883" s="60" t="s">
        <v>268</v>
      </c>
      <c r="C883" s="380" t="s">
        <v>363</v>
      </c>
      <c r="D883" s="380"/>
      <c r="E883" s="380"/>
      <c r="F883" s="380"/>
      <c r="G883" s="380"/>
      <c r="H883" s="380"/>
      <c r="I883" s="380"/>
      <c r="J883" s="380"/>
      <c r="K883" s="78">
        <f t="shared" si="107"/>
        <v>4</v>
      </c>
      <c r="L883" s="134">
        <v>0</v>
      </c>
      <c r="M883" s="134">
        <v>0</v>
      </c>
      <c r="N883" s="134">
        <v>0</v>
      </c>
      <c r="O883" s="134">
        <v>0</v>
      </c>
      <c r="P883" s="134">
        <v>0</v>
      </c>
      <c r="Q883" s="134">
        <v>0</v>
      </c>
      <c r="R883" s="134">
        <v>0</v>
      </c>
      <c r="S883" s="134">
        <v>0</v>
      </c>
      <c r="T883" s="134">
        <v>0</v>
      </c>
      <c r="U883" s="134">
        <v>0</v>
      </c>
      <c r="V883" s="134">
        <v>0</v>
      </c>
      <c r="W883" s="134">
        <v>0</v>
      </c>
      <c r="X883" s="134">
        <v>0</v>
      </c>
      <c r="Y883" s="134">
        <v>0</v>
      </c>
      <c r="Z883" s="78">
        <f t="shared" si="108"/>
        <v>4</v>
      </c>
      <c r="AA883" s="17"/>
      <c r="AC883" s="42" t="s">
        <v>89</v>
      </c>
      <c r="AD883" s="46" t="s">
        <v>147</v>
      </c>
    </row>
    <row r="884" spans="1:30" ht="15" customHeight="1" x14ac:dyDescent="0.25">
      <c r="A884" s="15"/>
      <c r="B884" s="60" t="s">
        <v>270</v>
      </c>
      <c r="C884" s="380" t="s">
        <v>364</v>
      </c>
      <c r="D884" s="380"/>
      <c r="E884" s="380"/>
      <c r="F884" s="380"/>
      <c r="G884" s="380"/>
      <c r="H884" s="380"/>
      <c r="I884" s="380"/>
      <c r="J884" s="380"/>
      <c r="K884" s="78">
        <f t="shared" si="107"/>
        <v>0</v>
      </c>
      <c r="L884" s="134">
        <v>0</v>
      </c>
      <c r="M884" s="134">
        <v>0</v>
      </c>
      <c r="N884" s="134">
        <v>0</v>
      </c>
      <c r="O884" s="134">
        <v>1</v>
      </c>
      <c r="P884" s="134">
        <v>0</v>
      </c>
      <c r="Q884" s="134">
        <v>0</v>
      </c>
      <c r="R884" s="134">
        <v>0</v>
      </c>
      <c r="S884" s="134">
        <v>0</v>
      </c>
      <c r="T884" s="134">
        <v>0</v>
      </c>
      <c r="U884" s="134">
        <v>0</v>
      </c>
      <c r="V884" s="134">
        <v>0</v>
      </c>
      <c r="W884" s="134">
        <v>0</v>
      </c>
      <c r="X884" s="134">
        <v>0</v>
      </c>
      <c r="Y884" s="134">
        <v>0</v>
      </c>
      <c r="Z884" s="78">
        <f t="shared" si="108"/>
        <v>1</v>
      </c>
      <c r="AA884" s="17"/>
      <c r="AC884" s="42" t="s">
        <v>89</v>
      </c>
      <c r="AD884" s="46" t="s">
        <v>148</v>
      </c>
    </row>
    <row r="885" spans="1:30" ht="15" customHeight="1" x14ac:dyDescent="0.25">
      <c r="A885" s="15"/>
      <c r="B885" s="60" t="s">
        <v>272</v>
      </c>
      <c r="C885" s="380" t="s">
        <v>365</v>
      </c>
      <c r="D885" s="380"/>
      <c r="E885" s="380"/>
      <c r="F885" s="380"/>
      <c r="G885" s="380"/>
      <c r="H885" s="380"/>
      <c r="I885" s="380"/>
      <c r="J885" s="380"/>
      <c r="K885" s="78">
        <f t="shared" si="107"/>
        <v>0</v>
      </c>
      <c r="L885" s="134">
        <v>0</v>
      </c>
      <c r="M885" s="134">
        <v>0</v>
      </c>
      <c r="N885" s="134">
        <v>0</v>
      </c>
      <c r="O885" s="134">
        <v>0</v>
      </c>
      <c r="P885" s="134">
        <v>0</v>
      </c>
      <c r="Q885" s="134">
        <v>0</v>
      </c>
      <c r="R885" s="134">
        <v>0</v>
      </c>
      <c r="S885" s="134">
        <v>0</v>
      </c>
      <c r="T885" s="134">
        <v>0</v>
      </c>
      <c r="U885" s="134">
        <v>0</v>
      </c>
      <c r="V885" s="134">
        <v>0</v>
      </c>
      <c r="W885" s="134">
        <v>0</v>
      </c>
      <c r="X885" s="134">
        <v>0</v>
      </c>
      <c r="Y885" s="134">
        <v>0</v>
      </c>
      <c r="Z885" s="78">
        <f t="shared" si="108"/>
        <v>0</v>
      </c>
      <c r="AA885" s="17"/>
      <c r="AC885" s="42" t="s">
        <v>89</v>
      </c>
      <c r="AD885" s="46" t="s">
        <v>149</v>
      </c>
    </row>
    <row r="886" spans="1:30" ht="15" customHeight="1" x14ac:dyDescent="0.25">
      <c r="A886" s="15"/>
      <c r="B886" s="115"/>
      <c r="C886" s="379"/>
      <c r="D886" s="380"/>
      <c r="E886" s="380"/>
      <c r="F886" s="380"/>
      <c r="G886" s="380"/>
      <c r="H886" s="380"/>
      <c r="I886" s="380"/>
      <c r="J886" s="380"/>
      <c r="K886" s="115" t="s">
        <v>274</v>
      </c>
      <c r="L886" s="115"/>
      <c r="M886" s="115"/>
      <c r="N886" s="115"/>
      <c r="O886" s="115"/>
      <c r="P886" s="115"/>
      <c r="Q886" s="115"/>
      <c r="R886" s="115"/>
      <c r="S886" s="115"/>
      <c r="T886" s="115"/>
      <c r="U886" s="115"/>
      <c r="V886" s="115"/>
      <c r="W886" s="115"/>
      <c r="X886" s="115"/>
      <c r="Y886" s="115"/>
      <c r="Z886" s="115"/>
      <c r="AA886" s="17"/>
      <c r="AC886" s="42" t="s">
        <v>89</v>
      </c>
      <c r="AD886" s="46" t="s">
        <v>150</v>
      </c>
    </row>
    <row r="887" spans="1:30" ht="33" customHeight="1" x14ac:dyDescent="0.25">
      <c r="A887" s="15" t="s">
        <v>36</v>
      </c>
      <c r="B887" s="369" t="s">
        <v>482</v>
      </c>
      <c r="C887" s="369"/>
      <c r="D887" s="369"/>
      <c r="E887" s="369"/>
      <c r="F887" s="369"/>
      <c r="G887" s="369"/>
      <c r="H887" s="369"/>
      <c r="I887" s="369"/>
      <c r="J887" s="369"/>
      <c r="K887" s="79">
        <f t="shared" ref="K887:Y887" si="109">SUM(K876:K886)</f>
        <v>31</v>
      </c>
      <c r="L887" s="79">
        <f t="shared" si="109"/>
        <v>0</v>
      </c>
      <c r="M887" s="79">
        <f t="shared" si="109"/>
        <v>1</v>
      </c>
      <c r="N887" s="79">
        <f t="shared" si="109"/>
        <v>0</v>
      </c>
      <c r="O887" s="79">
        <f t="shared" si="109"/>
        <v>3</v>
      </c>
      <c r="P887" s="79">
        <f t="shared" si="109"/>
        <v>0</v>
      </c>
      <c r="Q887" s="79">
        <f t="shared" si="109"/>
        <v>0</v>
      </c>
      <c r="R887" s="79">
        <f t="shared" si="109"/>
        <v>2</v>
      </c>
      <c r="S887" s="79">
        <f t="shared" si="109"/>
        <v>1</v>
      </c>
      <c r="T887" s="79">
        <f t="shared" si="109"/>
        <v>1</v>
      </c>
      <c r="U887" s="79">
        <f t="shared" si="109"/>
        <v>0</v>
      </c>
      <c r="V887" s="79">
        <f t="shared" si="109"/>
        <v>1</v>
      </c>
      <c r="W887" s="79">
        <f t="shared" si="109"/>
        <v>0</v>
      </c>
      <c r="X887" s="79">
        <f t="shared" si="109"/>
        <v>1</v>
      </c>
      <c r="Y887" s="79">
        <f t="shared" si="109"/>
        <v>0</v>
      </c>
      <c r="Z887" s="79">
        <f t="shared" ref="Z887:Z897" si="110">SUM(K887:Y887)</f>
        <v>41</v>
      </c>
      <c r="AC887" s="42"/>
      <c r="AD887" s="46" t="s">
        <v>183</v>
      </c>
    </row>
    <row r="888" spans="1:30" ht="31.5" customHeight="1" x14ac:dyDescent="0.25">
      <c r="A888" s="15" t="s">
        <v>60</v>
      </c>
      <c r="B888" s="19" t="s">
        <v>366</v>
      </c>
      <c r="C888" s="381" t="s">
        <v>367</v>
      </c>
      <c r="D888" s="381"/>
      <c r="E888" s="381"/>
      <c r="F888" s="381"/>
      <c r="G888" s="381"/>
      <c r="H888" s="381"/>
      <c r="I888" s="381"/>
      <c r="J888" s="382"/>
      <c r="K888" s="78">
        <f t="shared" ref="K888:K897" si="111">Z848</f>
        <v>6</v>
      </c>
      <c r="L888" s="134">
        <v>0</v>
      </c>
      <c r="M888" s="134">
        <v>0</v>
      </c>
      <c r="N888" s="134">
        <v>0</v>
      </c>
      <c r="O888" s="134">
        <v>0</v>
      </c>
      <c r="P888" s="134">
        <v>0</v>
      </c>
      <c r="Q888" s="134">
        <v>0</v>
      </c>
      <c r="R888" s="134">
        <v>1</v>
      </c>
      <c r="S888" s="134">
        <v>0</v>
      </c>
      <c r="T888" s="134">
        <v>0</v>
      </c>
      <c r="U888" s="134">
        <v>0</v>
      </c>
      <c r="V888" s="134">
        <v>0</v>
      </c>
      <c r="W888" s="134">
        <v>0</v>
      </c>
      <c r="X888" s="134">
        <v>1</v>
      </c>
      <c r="Y888" s="134">
        <v>0</v>
      </c>
      <c r="Z888" s="78">
        <f t="shared" si="110"/>
        <v>8</v>
      </c>
      <c r="AA888" s="17"/>
      <c r="AC888" s="42" t="s">
        <v>89</v>
      </c>
      <c r="AD888" s="46" t="s">
        <v>151</v>
      </c>
    </row>
    <row r="889" spans="1:30" ht="15" customHeight="1" x14ac:dyDescent="0.25">
      <c r="A889" s="15" t="s">
        <v>62</v>
      </c>
      <c r="B889" s="60" t="s">
        <v>61</v>
      </c>
      <c r="C889" s="380" t="s">
        <v>368</v>
      </c>
      <c r="D889" s="380"/>
      <c r="E889" s="380"/>
      <c r="F889" s="380"/>
      <c r="G889" s="380"/>
      <c r="H889" s="380"/>
      <c r="I889" s="380"/>
      <c r="J889" s="380"/>
      <c r="K889" s="78">
        <f t="shared" si="111"/>
        <v>2</v>
      </c>
      <c r="L889" s="134">
        <v>0</v>
      </c>
      <c r="M889" s="134">
        <v>0</v>
      </c>
      <c r="N889" s="134">
        <v>0</v>
      </c>
      <c r="O889" s="134">
        <v>0</v>
      </c>
      <c r="P889" s="134">
        <v>0</v>
      </c>
      <c r="Q889" s="134">
        <v>0</v>
      </c>
      <c r="R889" s="134">
        <v>0</v>
      </c>
      <c r="S889" s="134">
        <v>0</v>
      </c>
      <c r="T889" s="134">
        <v>0</v>
      </c>
      <c r="U889" s="134">
        <v>0</v>
      </c>
      <c r="V889" s="134">
        <v>0</v>
      </c>
      <c r="W889" s="134">
        <v>0</v>
      </c>
      <c r="X889" s="134">
        <v>0</v>
      </c>
      <c r="Y889" s="134">
        <v>0</v>
      </c>
      <c r="Z889" s="78">
        <f t="shared" si="110"/>
        <v>2</v>
      </c>
      <c r="AA889" s="17"/>
      <c r="AC889" s="42" t="s">
        <v>89</v>
      </c>
      <c r="AD889" s="46" t="s">
        <v>152</v>
      </c>
    </row>
    <row r="890" spans="1:30" ht="15" customHeight="1" x14ac:dyDescent="0.25">
      <c r="A890" s="15"/>
      <c r="B890" s="60" t="s">
        <v>63</v>
      </c>
      <c r="C890" s="380" t="s">
        <v>369</v>
      </c>
      <c r="D890" s="380"/>
      <c r="E890" s="380"/>
      <c r="F890" s="380"/>
      <c r="G890" s="380"/>
      <c r="H890" s="380"/>
      <c r="I890" s="380"/>
      <c r="J890" s="380"/>
      <c r="K890" s="78">
        <f t="shared" si="111"/>
        <v>0</v>
      </c>
      <c r="L890" s="134">
        <v>0</v>
      </c>
      <c r="M890" s="134">
        <v>0</v>
      </c>
      <c r="N890" s="134">
        <v>0</v>
      </c>
      <c r="O890" s="134">
        <v>0</v>
      </c>
      <c r="P890" s="134">
        <v>0</v>
      </c>
      <c r="Q890" s="134">
        <v>0</v>
      </c>
      <c r="R890" s="134">
        <v>0</v>
      </c>
      <c r="S890" s="134">
        <v>0</v>
      </c>
      <c r="T890" s="134">
        <v>0</v>
      </c>
      <c r="U890" s="134">
        <v>0</v>
      </c>
      <c r="V890" s="134">
        <v>0</v>
      </c>
      <c r="W890" s="134">
        <v>0</v>
      </c>
      <c r="X890" s="134">
        <v>0</v>
      </c>
      <c r="Y890" s="134">
        <v>0</v>
      </c>
      <c r="Z890" s="78">
        <f t="shared" si="110"/>
        <v>0</v>
      </c>
      <c r="AA890" s="17"/>
      <c r="AC890" s="42" t="s">
        <v>89</v>
      </c>
      <c r="AD890" s="46" t="s">
        <v>153</v>
      </c>
    </row>
    <row r="891" spans="1:30" ht="15" customHeight="1" x14ac:dyDescent="0.25">
      <c r="A891" s="15"/>
      <c r="B891" s="60" t="s">
        <v>260</v>
      </c>
      <c r="C891" s="380" t="s">
        <v>370</v>
      </c>
      <c r="D891" s="380"/>
      <c r="E891" s="380"/>
      <c r="F891" s="380"/>
      <c r="G891" s="380"/>
      <c r="H891" s="380"/>
      <c r="I891" s="380"/>
      <c r="J891" s="380"/>
      <c r="K891" s="78">
        <f t="shared" si="111"/>
        <v>0</v>
      </c>
      <c r="L891" s="134">
        <v>0</v>
      </c>
      <c r="M891" s="134">
        <v>0</v>
      </c>
      <c r="N891" s="134">
        <v>0</v>
      </c>
      <c r="O891" s="134">
        <v>0</v>
      </c>
      <c r="P891" s="134">
        <v>0</v>
      </c>
      <c r="Q891" s="134">
        <v>0</v>
      </c>
      <c r="R891" s="134">
        <v>0</v>
      </c>
      <c r="S891" s="134">
        <v>0</v>
      </c>
      <c r="T891" s="134">
        <v>0</v>
      </c>
      <c r="U891" s="134">
        <v>0</v>
      </c>
      <c r="V891" s="134">
        <v>0</v>
      </c>
      <c r="W891" s="134">
        <v>0</v>
      </c>
      <c r="X891" s="134">
        <v>0</v>
      </c>
      <c r="Y891" s="134">
        <v>0</v>
      </c>
      <c r="Z891" s="78">
        <f t="shared" si="110"/>
        <v>0</v>
      </c>
      <c r="AA891" s="17"/>
      <c r="AC891" s="42" t="s">
        <v>89</v>
      </c>
      <c r="AD891" s="46" t="s">
        <v>154</v>
      </c>
    </row>
    <row r="892" spans="1:30" ht="15" customHeight="1" x14ac:dyDescent="0.25">
      <c r="A892" s="15"/>
      <c r="B892" s="60" t="s">
        <v>262</v>
      </c>
      <c r="C892" s="380" t="s">
        <v>371</v>
      </c>
      <c r="D892" s="380"/>
      <c r="E892" s="380"/>
      <c r="F892" s="380"/>
      <c r="G892" s="380"/>
      <c r="H892" s="380"/>
      <c r="I892" s="380"/>
      <c r="J892" s="380"/>
      <c r="K892" s="78">
        <f t="shared" si="111"/>
        <v>0</v>
      </c>
      <c r="L892" s="134">
        <v>0</v>
      </c>
      <c r="M892" s="134">
        <v>0</v>
      </c>
      <c r="N892" s="134">
        <v>0</v>
      </c>
      <c r="O892" s="134">
        <v>0</v>
      </c>
      <c r="P892" s="134">
        <v>0</v>
      </c>
      <c r="Q892" s="134">
        <v>0</v>
      </c>
      <c r="R892" s="134">
        <v>0</v>
      </c>
      <c r="S892" s="134">
        <v>0</v>
      </c>
      <c r="T892" s="134">
        <v>0</v>
      </c>
      <c r="U892" s="134">
        <v>0</v>
      </c>
      <c r="V892" s="134">
        <v>0</v>
      </c>
      <c r="W892" s="134">
        <v>0</v>
      </c>
      <c r="X892" s="134">
        <v>0</v>
      </c>
      <c r="Y892" s="134">
        <v>0</v>
      </c>
      <c r="Z892" s="78">
        <f t="shared" si="110"/>
        <v>0</v>
      </c>
      <c r="AA892" s="17"/>
      <c r="AC892" s="42" t="s">
        <v>89</v>
      </c>
      <c r="AD892" s="46" t="s">
        <v>155</v>
      </c>
    </row>
    <row r="893" spans="1:30" ht="15" customHeight="1" x14ac:dyDescent="0.25">
      <c r="A893" s="15"/>
      <c r="B893" s="60" t="s">
        <v>264</v>
      </c>
      <c r="C893" s="380" t="s">
        <v>372</v>
      </c>
      <c r="D893" s="380"/>
      <c r="E893" s="380"/>
      <c r="F893" s="380"/>
      <c r="G893" s="380"/>
      <c r="H893" s="380"/>
      <c r="I893" s="380"/>
      <c r="J893" s="380"/>
      <c r="K893" s="78">
        <f t="shared" si="111"/>
        <v>0</v>
      </c>
      <c r="L893" s="134">
        <v>0</v>
      </c>
      <c r="M893" s="134">
        <v>0</v>
      </c>
      <c r="N893" s="134">
        <v>0</v>
      </c>
      <c r="O893" s="134">
        <v>0</v>
      </c>
      <c r="P893" s="134">
        <v>0</v>
      </c>
      <c r="Q893" s="134">
        <v>0</v>
      </c>
      <c r="R893" s="134">
        <v>0</v>
      </c>
      <c r="S893" s="134">
        <v>0</v>
      </c>
      <c r="T893" s="134">
        <v>0</v>
      </c>
      <c r="U893" s="134">
        <v>0</v>
      </c>
      <c r="V893" s="134">
        <v>0</v>
      </c>
      <c r="W893" s="134">
        <v>0</v>
      </c>
      <c r="X893" s="134">
        <v>0</v>
      </c>
      <c r="Y893" s="134">
        <v>0</v>
      </c>
      <c r="Z893" s="78">
        <f t="shared" si="110"/>
        <v>0</v>
      </c>
      <c r="AA893" s="17"/>
      <c r="AC893" s="42" t="s">
        <v>89</v>
      </c>
      <c r="AD893" s="46" t="s">
        <v>156</v>
      </c>
    </row>
    <row r="894" spans="1:30" ht="15" customHeight="1" x14ac:dyDescent="0.25">
      <c r="A894" s="15"/>
      <c r="B894" s="60" t="s">
        <v>266</v>
      </c>
      <c r="C894" s="380" t="s">
        <v>373</v>
      </c>
      <c r="D894" s="380"/>
      <c r="E894" s="380"/>
      <c r="F894" s="380"/>
      <c r="G894" s="380"/>
      <c r="H894" s="380"/>
      <c r="I894" s="380"/>
      <c r="J894" s="380"/>
      <c r="K894" s="78">
        <f t="shared" si="111"/>
        <v>0</v>
      </c>
      <c r="L894" s="134">
        <v>0</v>
      </c>
      <c r="M894" s="134">
        <v>0</v>
      </c>
      <c r="N894" s="134">
        <v>0</v>
      </c>
      <c r="O894" s="134">
        <v>0</v>
      </c>
      <c r="P894" s="134">
        <v>0</v>
      </c>
      <c r="Q894" s="134">
        <v>0</v>
      </c>
      <c r="R894" s="134">
        <v>0</v>
      </c>
      <c r="S894" s="134">
        <v>0</v>
      </c>
      <c r="T894" s="134">
        <v>0</v>
      </c>
      <c r="U894" s="134">
        <v>0</v>
      </c>
      <c r="V894" s="134">
        <v>0</v>
      </c>
      <c r="W894" s="134">
        <v>0</v>
      </c>
      <c r="X894" s="134">
        <v>0</v>
      </c>
      <c r="Y894" s="134">
        <v>0</v>
      </c>
      <c r="Z894" s="78">
        <f t="shared" si="110"/>
        <v>0</v>
      </c>
      <c r="AA894" s="17"/>
      <c r="AC894" s="42" t="s">
        <v>89</v>
      </c>
      <c r="AD894" s="46" t="s">
        <v>157</v>
      </c>
    </row>
    <row r="895" spans="1:30" ht="15" customHeight="1" x14ac:dyDescent="0.25">
      <c r="A895" s="15"/>
      <c r="B895" s="60" t="s">
        <v>268</v>
      </c>
      <c r="C895" s="380" t="s">
        <v>374</v>
      </c>
      <c r="D895" s="380"/>
      <c r="E895" s="380"/>
      <c r="F895" s="380"/>
      <c r="G895" s="380"/>
      <c r="H895" s="380"/>
      <c r="I895" s="380"/>
      <c r="J895" s="380"/>
      <c r="K895" s="78">
        <f t="shared" si="111"/>
        <v>0</v>
      </c>
      <c r="L895" s="134">
        <v>0</v>
      </c>
      <c r="M895" s="134">
        <v>0</v>
      </c>
      <c r="N895" s="134">
        <v>0</v>
      </c>
      <c r="O895" s="134">
        <v>0</v>
      </c>
      <c r="P895" s="134">
        <v>0</v>
      </c>
      <c r="Q895" s="134">
        <v>0</v>
      </c>
      <c r="R895" s="134">
        <v>0</v>
      </c>
      <c r="S895" s="134">
        <v>0</v>
      </c>
      <c r="T895" s="134">
        <v>0</v>
      </c>
      <c r="U895" s="134">
        <v>0</v>
      </c>
      <c r="V895" s="134">
        <v>0</v>
      </c>
      <c r="W895" s="134">
        <v>0</v>
      </c>
      <c r="X895" s="134">
        <v>0</v>
      </c>
      <c r="Y895" s="134">
        <v>0</v>
      </c>
      <c r="Z895" s="78">
        <f t="shared" si="110"/>
        <v>0</v>
      </c>
      <c r="AA895" s="17"/>
      <c r="AC895" s="42" t="s">
        <v>89</v>
      </c>
      <c r="AD895" s="46" t="s">
        <v>158</v>
      </c>
    </row>
    <row r="896" spans="1:30" ht="15" customHeight="1" x14ac:dyDescent="0.25">
      <c r="A896" s="15"/>
      <c r="B896" s="60" t="s">
        <v>270</v>
      </c>
      <c r="C896" s="380" t="s">
        <v>375</v>
      </c>
      <c r="D896" s="380"/>
      <c r="E896" s="380"/>
      <c r="F896" s="380"/>
      <c r="G896" s="380"/>
      <c r="H896" s="380"/>
      <c r="I896" s="380"/>
      <c r="J896" s="380"/>
      <c r="K896" s="78">
        <f t="shared" si="111"/>
        <v>0</v>
      </c>
      <c r="L896" s="134">
        <v>0</v>
      </c>
      <c r="M896" s="134">
        <v>0</v>
      </c>
      <c r="N896" s="134">
        <v>0</v>
      </c>
      <c r="O896" s="134">
        <v>0</v>
      </c>
      <c r="P896" s="134">
        <v>0</v>
      </c>
      <c r="Q896" s="134">
        <v>0</v>
      </c>
      <c r="R896" s="134">
        <v>0</v>
      </c>
      <c r="S896" s="134">
        <v>0</v>
      </c>
      <c r="T896" s="134">
        <v>0</v>
      </c>
      <c r="U896" s="134">
        <v>0</v>
      </c>
      <c r="V896" s="134">
        <v>0</v>
      </c>
      <c r="W896" s="134">
        <v>0</v>
      </c>
      <c r="X896" s="134">
        <v>0</v>
      </c>
      <c r="Y896" s="134">
        <v>0</v>
      </c>
      <c r="Z896" s="78">
        <f t="shared" si="110"/>
        <v>0</v>
      </c>
      <c r="AA896" s="17"/>
      <c r="AC896" s="42" t="s">
        <v>89</v>
      </c>
      <c r="AD896" s="46" t="s">
        <v>159</v>
      </c>
    </row>
    <row r="897" spans="1:34" ht="15" customHeight="1" x14ac:dyDescent="0.25">
      <c r="A897" s="15"/>
      <c r="B897" s="60" t="s">
        <v>272</v>
      </c>
      <c r="C897" s="380" t="s">
        <v>376</v>
      </c>
      <c r="D897" s="380"/>
      <c r="E897" s="380"/>
      <c r="F897" s="380"/>
      <c r="G897" s="380"/>
      <c r="H897" s="380"/>
      <c r="I897" s="380"/>
      <c r="J897" s="380"/>
      <c r="K897" s="78">
        <f t="shared" si="111"/>
        <v>1</v>
      </c>
      <c r="L897" s="134">
        <v>0</v>
      </c>
      <c r="M897" s="134">
        <v>0</v>
      </c>
      <c r="N897" s="134">
        <v>0</v>
      </c>
      <c r="O897" s="134">
        <v>0</v>
      </c>
      <c r="P897" s="134">
        <v>0</v>
      </c>
      <c r="Q897" s="134">
        <v>0</v>
      </c>
      <c r="R897" s="134">
        <v>0</v>
      </c>
      <c r="S897" s="134">
        <v>0</v>
      </c>
      <c r="T897" s="134">
        <v>0</v>
      </c>
      <c r="U897" s="134">
        <v>0</v>
      </c>
      <c r="V897" s="134">
        <v>0</v>
      </c>
      <c r="W897" s="134">
        <v>0</v>
      </c>
      <c r="X897" s="134">
        <v>0</v>
      </c>
      <c r="Y897" s="134">
        <v>0</v>
      </c>
      <c r="Z897" s="78">
        <f t="shared" si="110"/>
        <v>1</v>
      </c>
      <c r="AA897" s="17"/>
      <c r="AC897" s="42" t="s">
        <v>89</v>
      </c>
      <c r="AD897" s="46" t="s">
        <v>160</v>
      </c>
    </row>
    <row r="898" spans="1:34" ht="15" customHeight="1" x14ac:dyDescent="0.25">
      <c r="A898" s="15"/>
      <c r="B898" s="118"/>
      <c r="C898" s="379"/>
      <c r="D898" s="380"/>
      <c r="E898" s="380"/>
      <c r="F898" s="380"/>
      <c r="G898" s="380"/>
      <c r="H898" s="380"/>
      <c r="I898" s="380"/>
      <c r="J898" s="380"/>
      <c r="K898" s="118" t="s">
        <v>274</v>
      </c>
      <c r="L898" s="118"/>
      <c r="M898" s="118"/>
      <c r="N898" s="118"/>
      <c r="O898" s="118"/>
      <c r="P898" s="118"/>
      <c r="Q898" s="118"/>
      <c r="R898" s="118"/>
      <c r="S898" s="118"/>
      <c r="T898" s="118"/>
      <c r="U898" s="118"/>
      <c r="V898" s="118"/>
      <c r="W898" s="118"/>
      <c r="X898" s="118"/>
      <c r="Y898" s="118"/>
      <c r="Z898" s="118"/>
      <c r="AA898" s="17"/>
      <c r="AC898" s="42" t="s">
        <v>89</v>
      </c>
      <c r="AD898" s="46" t="s">
        <v>161</v>
      </c>
    </row>
    <row r="899" spans="1:34" ht="33" customHeight="1" x14ac:dyDescent="0.25">
      <c r="A899" s="15" t="s">
        <v>36</v>
      </c>
      <c r="B899" s="369" t="s">
        <v>482</v>
      </c>
      <c r="C899" s="369"/>
      <c r="D899" s="369"/>
      <c r="E899" s="369"/>
      <c r="F899" s="369"/>
      <c r="G899" s="369"/>
      <c r="H899" s="369"/>
      <c r="I899" s="369"/>
      <c r="J899" s="369"/>
      <c r="K899" s="79">
        <f t="shared" ref="K899:Y899" si="112">SUM(K888:K898)</f>
        <v>9</v>
      </c>
      <c r="L899" s="79">
        <f t="shared" si="112"/>
        <v>0</v>
      </c>
      <c r="M899" s="79">
        <f t="shared" si="112"/>
        <v>0</v>
      </c>
      <c r="N899" s="79">
        <f t="shared" si="112"/>
        <v>0</v>
      </c>
      <c r="O899" s="79">
        <f t="shared" si="112"/>
        <v>0</v>
      </c>
      <c r="P899" s="79">
        <f t="shared" si="112"/>
        <v>0</v>
      </c>
      <c r="Q899" s="79">
        <f t="shared" si="112"/>
        <v>0</v>
      </c>
      <c r="R899" s="79">
        <f t="shared" si="112"/>
        <v>1</v>
      </c>
      <c r="S899" s="79">
        <f t="shared" si="112"/>
        <v>0</v>
      </c>
      <c r="T899" s="79">
        <f t="shared" si="112"/>
        <v>0</v>
      </c>
      <c r="U899" s="79">
        <f t="shared" si="112"/>
        <v>0</v>
      </c>
      <c r="V899" s="79">
        <f t="shared" si="112"/>
        <v>0</v>
      </c>
      <c r="W899" s="79">
        <f t="shared" si="112"/>
        <v>0</v>
      </c>
      <c r="X899" s="79">
        <f t="shared" si="112"/>
        <v>1</v>
      </c>
      <c r="Y899" s="79">
        <f t="shared" si="112"/>
        <v>0</v>
      </c>
      <c r="Z899" s="79">
        <f>SUM(K899:Y899)</f>
        <v>11</v>
      </c>
      <c r="AC899"/>
      <c r="AD899" s="46" t="s">
        <v>183</v>
      </c>
    </row>
    <row r="900" spans="1:34" ht="15.75" customHeight="1" x14ac:dyDescent="0.25">
      <c r="AA900" s="4" t="s">
        <v>95</v>
      </c>
      <c r="AC900"/>
    </row>
    <row r="901" spans="1:34" ht="16.5" customHeight="1" x14ac:dyDescent="0.25">
      <c r="A901" s="1"/>
      <c r="B901" s="1"/>
      <c r="C901" s="352" t="s">
        <v>38</v>
      </c>
      <c r="D901" s="353"/>
      <c r="E901" s="353"/>
      <c r="F901" s="353"/>
      <c r="G901" s="353"/>
      <c r="H901" s="353"/>
      <c r="I901" s="353"/>
      <c r="J901" s="353"/>
      <c r="K901" s="353"/>
      <c r="L901" s="353"/>
      <c r="M901" s="353"/>
      <c r="N901" s="352" t="s">
        <v>44</v>
      </c>
      <c r="O901" s="353"/>
      <c r="P901" s="353"/>
      <c r="Q901" s="353"/>
      <c r="R901" s="353"/>
      <c r="S901" s="353"/>
      <c r="T901" s="353"/>
      <c r="U901" s="353"/>
      <c r="V901" s="353"/>
      <c r="W901" s="353"/>
      <c r="X901" s="353"/>
      <c r="Y901" s="354"/>
      <c r="Z901" s="1"/>
      <c r="AA901" s="1"/>
      <c r="AC901"/>
    </row>
    <row r="902" spans="1:34" ht="21.75" customHeight="1" x14ac:dyDescent="0.25">
      <c r="A902" s="20"/>
      <c r="B902" s="2"/>
      <c r="C902" s="375" t="s">
        <v>489</v>
      </c>
      <c r="D902" s="376"/>
      <c r="E902" s="376"/>
      <c r="F902" s="375" t="s">
        <v>490</v>
      </c>
      <c r="G902" s="376"/>
      <c r="H902" s="376"/>
      <c r="I902" s="375" t="s">
        <v>491</v>
      </c>
      <c r="J902" s="376"/>
      <c r="K902" s="375" t="s">
        <v>492</v>
      </c>
      <c r="L902" s="375" t="s">
        <v>493</v>
      </c>
      <c r="M902" s="376"/>
      <c r="N902" s="263" t="s">
        <v>489</v>
      </c>
      <c r="O902" s="264" t="s">
        <v>490</v>
      </c>
      <c r="P902" s="375" t="s">
        <v>491</v>
      </c>
      <c r="Q902" s="376"/>
      <c r="R902" s="375" t="s">
        <v>492</v>
      </c>
      <c r="S902" s="376"/>
      <c r="T902" s="375" t="s">
        <v>493</v>
      </c>
      <c r="U902" s="376"/>
      <c r="V902" s="375" t="s">
        <v>494</v>
      </c>
      <c r="W902" s="376"/>
      <c r="X902" s="265" t="s">
        <v>495</v>
      </c>
      <c r="Y902" s="266" t="s">
        <v>496</v>
      </c>
      <c r="Z902" s="1"/>
      <c r="AC902"/>
    </row>
    <row r="903" spans="1:34" ht="22.5" customHeight="1" x14ac:dyDescent="0.25">
      <c r="A903" s="21"/>
      <c r="B903" s="22"/>
      <c r="C903" s="376"/>
      <c r="D903" s="376"/>
      <c r="E903" s="376"/>
      <c r="F903" s="376"/>
      <c r="G903" s="376"/>
      <c r="H903" s="376"/>
      <c r="I903" s="376"/>
      <c r="J903" s="376"/>
      <c r="K903" s="376"/>
      <c r="L903" s="376"/>
      <c r="M903" s="376"/>
      <c r="N903" s="267" t="s">
        <v>497</v>
      </c>
      <c r="O903" s="268" t="s">
        <v>498</v>
      </c>
      <c r="P903" s="377" t="s">
        <v>499</v>
      </c>
      <c r="Q903" s="378"/>
      <c r="R903" s="377" t="s">
        <v>500</v>
      </c>
      <c r="S903" s="378"/>
      <c r="T903" s="377" t="s">
        <v>501</v>
      </c>
      <c r="U903" s="378"/>
      <c r="V903" s="377" t="s">
        <v>502</v>
      </c>
      <c r="W903" s="378"/>
      <c r="X903" s="269" t="s">
        <v>503</v>
      </c>
      <c r="Y903" s="270" t="s">
        <v>504</v>
      </c>
      <c r="AC903"/>
    </row>
    <row r="904" spans="1:34" ht="15" customHeight="1" x14ac:dyDescent="0.25">
      <c r="AC904"/>
      <c r="AF904" s="45"/>
    </row>
    <row r="905" spans="1:34" ht="1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374"/>
      <c r="K905" s="374"/>
      <c r="L905" s="374"/>
      <c r="M905" s="374"/>
      <c r="N905" s="374"/>
      <c r="O905" s="374"/>
      <c r="P905" s="374"/>
      <c r="Q905" s="374"/>
      <c r="R905" s="374"/>
      <c r="S905" s="374"/>
      <c r="T905" s="374"/>
      <c r="U905" s="374"/>
      <c r="V905" s="374"/>
      <c r="W905" s="374"/>
      <c r="X905" s="1"/>
      <c r="Y905" s="2"/>
      <c r="Z905" s="1"/>
      <c r="AA905" s="3"/>
      <c r="AC905"/>
      <c r="AD905" t="s">
        <v>467</v>
      </c>
      <c r="AH905" s="132" t="s">
        <v>486</v>
      </c>
    </row>
    <row r="906" spans="1:34" ht="22.5" customHeight="1" x14ac:dyDescent="0.25">
      <c r="J906" s="370" t="s">
        <v>4</v>
      </c>
      <c r="K906" s="370"/>
      <c r="L906" s="370"/>
      <c r="M906" s="370"/>
      <c r="N906" s="5" t="s">
        <v>413</v>
      </c>
      <c r="O906" s="5"/>
      <c r="P906" s="5"/>
      <c r="Q906" s="5"/>
      <c r="R906" s="5" t="s">
        <v>5</v>
      </c>
      <c r="S906" s="5"/>
      <c r="T906" s="5"/>
      <c r="U906" s="5" t="s">
        <v>412</v>
      </c>
      <c r="W906" s="5"/>
      <c r="X906" s="6"/>
      <c r="Y906" s="371" t="s">
        <v>2</v>
      </c>
      <c r="Z906" s="371"/>
      <c r="AC906"/>
      <c r="AH906" s="132" t="s">
        <v>485</v>
      </c>
    </row>
    <row r="907" spans="1:34" ht="22.5" customHeight="1" x14ac:dyDescent="0.25">
      <c r="J907" s="370" t="s">
        <v>6</v>
      </c>
      <c r="K907" s="370"/>
      <c r="L907" s="370"/>
      <c r="M907" s="370"/>
      <c r="N907" s="5" t="s">
        <v>413</v>
      </c>
      <c r="O907" s="5"/>
      <c r="P907" s="5"/>
      <c r="Q907" s="5"/>
      <c r="R907" s="5" t="s">
        <v>7</v>
      </c>
      <c r="S907" s="5"/>
      <c r="T907" s="5"/>
      <c r="U907" s="5" t="s">
        <v>411</v>
      </c>
      <c r="W907" s="5"/>
      <c r="X907" s="6"/>
      <c r="Y907" s="371"/>
      <c r="Z907" s="371"/>
      <c r="AC907"/>
    </row>
    <row r="908" spans="1:34" ht="22.5" customHeight="1" x14ac:dyDescent="0.25">
      <c r="J908" s="372"/>
      <c r="K908" s="372"/>
      <c r="L908" s="372"/>
      <c r="M908" s="372"/>
      <c r="N908" s="5"/>
      <c r="O908" s="5"/>
      <c r="P908" s="5"/>
      <c r="Q908" s="5"/>
      <c r="R908" s="5" t="s">
        <v>8</v>
      </c>
      <c r="S908" s="5"/>
      <c r="T908" s="5"/>
      <c r="U908" s="5" t="s">
        <v>411</v>
      </c>
      <c r="W908" s="5"/>
      <c r="X908" s="1"/>
      <c r="Y908" s="373" t="s">
        <v>467</v>
      </c>
      <c r="Z908" s="373"/>
      <c r="AC908"/>
    </row>
    <row r="909" spans="1:34" ht="21.75" customHeight="1" x14ac:dyDescent="0.25">
      <c r="J909" s="58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366"/>
      <c r="X909" s="366"/>
      <c r="Y909" s="366"/>
      <c r="Z909" s="366"/>
      <c r="AC909"/>
    </row>
    <row r="910" spans="1:34" ht="21.75" customHeight="1" x14ac:dyDescent="0.25">
      <c r="J910" s="58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366"/>
      <c r="X910" s="366"/>
      <c r="Y910" s="366"/>
      <c r="Z910" s="366"/>
      <c r="AC910"/>
    </row>
    <row r="911" spans="1:34" ht="21.75" customHeight="1" x14ac:dyDescent="0.25">
      <c r="J911" s="58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367" t="s">
        <v>451</v>
      </c>
      <c r="X911" s="367"/>
      <c r="Y911" s="367"/>
      <c r="Z911" s="367"/>
      <c r="AC911"/>
    </row>
    <row r="912" spans="1:34" ht="24.95" customHeight="1" x14ac:dyDescent="0.25">
      <c r="A912" s="59" t="s">
        <v>9</v>
      </c>
      <c r="B912" s="368" t="s">
        <v>10</v>
      </c>
      <c r="C912" s="368"/>
      <c r="D912" s="368"/>
      <c r="E912" s="368"/>
      <c r="F912" s="368"/>
      <c r="G912" s="368"/>
      <c r="H912" s="368"/>
      <c r="I912" s="368"/>
      <c r="J912" s="368"/>
      <c r="K912" s="368" t="s">
        <v>11</v>
      </c>
      <c r="L912" s="368"/>
      <c r="M912" s="368"/>
      <c r="N912" s="368"/>
      <c r="O912" s="368"/>
      <c r="P912" s="368"/>
      <c r="Q912" s="368"/>
      <c r="R912" s="368"/>
      <c r="S912" s="368"/>
      <c r="T912" s="368"/>
      <c r="U912" s="368"/>
      <c r="V912" s="368"/>
      <c r="W912" s="368"/>
      <c r="X912" s="368"/>
      <c r="Y912" s="368"/>
      <c r="Z912" s="368"/>
      <c r="AC912"/>
    </row>
    <row r="913" spans="1:30" ht="48.75" customHeight="1" x14ac:dyDescent="0.25">
      <c r="A913" s="59" t="s">
        <v>57</v>
      </c>
      <c r="B913" s="369" t="s">
        <v>58</v>
      </c>
      <c r="C913" s="369"/>
      <c r="D913" s="369"/>
      <c r="E913" s="369"/>
      <c r="F913" s="369"/>
      <c r="G913" s="369"/>
      <c r="H913" s="369"/>
      <c r="I913" s="369"/>
      <c r="J913" s="369"/>
      <c r="K913" s="9" t="s">
        <v>216</v>
      </c>
      <c r="L913" s="9" t="s">
        <v>249</v>
      </c>
      <c r="M913" s="9" t="s">
        <v>251</v>
      </c>
      <c r="N913" s="9" t="s">
        <v>253</v>
      </c>
      <c r="O913" s="9" t="s">
        <v>255</v>
      </c>
      <c r="P913" s="133"/>
      <c r="Q913" s="133"/>
      <c r="R913" s="133"/>
      <c r="S913" s="133"/>
      <c r="T913" s="133"/>
      <c r="U913" s="133"/>
      <c r="V913" s="133"/>
      <c r="W913" s="133"/>
      <c r="X913" s="133"/>
      <c r="Y913" s="133"/>
      <c r="Z913" s="59" t="s">
        <v>256</v>
      </c>
      <c r="AC913"/>
      <c r="AD913" s="65" t="s">
        <v>247</v>
      </c>
    </row>
    <row r="914" spans="1:30" ht="12.75" customHeight="1" x14ac:dyDescent="0.25">
      <c r="A914" s="10" t="s">
        <v>13</v>
      </c>
      <c r="B914" s="360" t="s">
        <v>14</v>
      </c>
      <c r="C914" s="360"/>
      <c r="D914" s="360"/>
      <c r="E914" s="360"/>
      <c r="F914" s="360"/>
      <c r="G914" s="360"/>
      <c r="H914" s="360"/>
      <c r="I914" s="360"/>
      <c r="J914" s="360"/>
      <c r="K914" s="11" t="s">
        <v>15</v>
      </c>
      <c r="L914" s="11" t="s">
        <v>16</v>
      </c>
      <c r="M914" s="11" t="s">
        <v>17</v>
      </c>
      <c r="N914" s="11" t="s">
        <v>18</v>
      </c>
      <c r="O914" s="11" t="s">
        <v>19</v>
      </c>
      <c r="P914" s="11" t="s">
        <v>20</v>
      </c>
      <c r="Q914" s="11" t="s">
        <v>21</v>
      </c>
      <c r="R914" s="11" t="s">
        <v>22</v>
      </c>
      <c r="S914" s="11" t="s">
        <v>23</v>
      </c>
      <c r="T914" s="11" t="s">
        <v>24</v>
      </c>
      <c r="U914" s="11" t="s">
        <v>25</v>
      </c>
      <c r="V914" s="11" t="s">
        <v>26</v>
      </c>
      <c r="W914" s="11" t="s">
        <v>27</v>
      </c>
      <c r="X914" s="11" t="s">
        <v>28</v>
      </c>
      <c r="Y914" s="11" t="s">
        <v>29</v>
      </c>
      <c r="Z914" s="11" t="s">
        <v>30</v>
      </c>
      <c r="AA914" s="12"/>
      <c r="AC914"/>
      <c r="AD914" s="49"/>
    </row>
    <row r="915" spans="1:30" ht="15" customHeight="1" x14ac:dyDescent="0.25">
      <c r="A915" s="383" t="s">
        <v>59</v>
      </c>
      <c r="B915" s="383"/>
      <c r="C915" s="383"/>
      <c r="D915" s="383"/>
      <c r="E915" s="383"/>
      <c r="F915" s="383"/>
      <c r="G915" s="383"/>
      <c r="H915" s="383"/>
      <c r="I915" s="383"/>
      <c r="J915" s="383"/>
      <c r="K915" s="384"/>
      <c r="L915" s="385"/>
      <c r="M915" s="385"/>
      <c r="N915" s="385"/>
      <c r="O915" s="385"/>
      <c r="P915" s="385"/>
      <c r="Q915" s="385"/>
      <c r="R915" s="385"/>
      <c r="S915" s="385"/>
      <c r="T915" s="385"/>
      <c r="U915" s="385"/>
      <c r="V915" s="385"/>
      <c r="W915" s="385"/>
      <c r="X915" s="385"/>
      <c r="Y915" s="385"/>
      <c r="Z915" s="386"/>
      <c r="AA915" s="14"/>
      <c r="AC915"/>
      <c r="AD915" s="69"/>
    </row>
    <row r="916" spans="1:30" ht="30" customHeight="1" x14ac:dyDescent="0.25">
      <c r="A916" s="15" t="s">
        <v>60</v>
      </c>
      <c r="B916" s="16" t="s">
        <v>355</v>
      </c>
      <c r="C916" s="381" t="s">
        <v>356</v>
      </c>
      <c r="D916" s="381"/>
      <c r="E916" s="381"/>
      <c r="F916" s="381"/>
      <c r="G916" s="381"/>
      <c r="H916" s="381"/>
      <c r="I916" s="381"/>
      <c r="J916" s="382"/>
      <c r="K916" s="78">
        <f t="shared" ref="K916:K925" si="113">Z876</f>
        <v>13</v>
      </c>
      <c r="L916" s="134">
        <v>0</v>
      </c>
      <c r="M916" s="134">
        <v>0</v>
      </c>
      <c r="N916" s="134">
        <v>0</v>
      </c>
      <c r="O916" s="134">
        <v>1</v>
      </c>
      <c r="P916" s="133"/>
      <c r="Q916" s="133"/>
      <c r="R916" s="133"/>
      <c r="S916" s="133"/>
      <c r="T916" s="133"/>
      <c r="U916" s="133"/>
      <c r="V916" s="133"/>
      <c r="W916" s="133"/>
      <c r="X916" s="133"/>
      <c r="Y916" s="133"/>
      <c r="Z916" s="78">
        <f t="shared" ref="Z916:Z925" si="114">SUM(K916:Y916)</f>
        <v>14</v>
      </c>
      <c r="AA916" s="17"/>
      <c r="AC916" s="42" t="s">
        <v>89</v>
      </c>
      <c r="AD916" s="46" t="s">
        <v>140</v>
      </c>
    </row>
    <row r="917" spans="1:30" ht="15" customHeight="1" x14ac:dyDescent="0.25">
      <c r="A917" s="15" t="s">
        <v>62</v>
      </c>
      <c r="B917" s="60" t="s">
        <v>61</v>
      </c>
      <c r="C917" s="380" t="s">
        <v>357</v>
      </c>
      <c r="D917" s="380"/>
      <c r="E917" s="380"/>
      <c r="F917" s="380"/>
      <c r="G917" s="380"/>
      <c r="H917" s="380"/>
      <c r="I917" s="380"/>
      <c r="J917" s="380"/>
      <c r="K917" s="78">
        <f t="shared" si="113"/>
        <v>14</v>
      </c>
      <c r="L917" s="134">
        <v>2</v>
      </c>
      <c r="M917" s="134">
        <v>0</v>
      </c>
      <c r="N917" s="134">
        <v>1</v>
      </c>
      <c r="O917" s="134">
        <v>1</v>
      </c>
      <c r="P917" s="133"/>
      <c r="Q917" s="133"/>
      <c r="R917" s="133"/>
      <c r="S917" s="133"/>
      <c r="T917" s="133"/>
      <c r="U917" s="133"/>
      <c r="V917" s="133"/>
      <c r="W917" s="133"/>
      <c r="X917" s="133"/>
      <c r="Y917" s="133"/>
      <c r="Z917" s="78">
        <f t="shared" si="114"/>
        <v>18</v>
      </c>
      <c r="AA917" s="17"/>
      <c r="AC917" s="42" t="s">
        <v>89</v>
      </c>
      <c r="AD917" s="46" t="s">
        <v>141</v>
      </c>
    </row>
    <row r="918" spans="1:30" ht="15" customHeight="1" x14ac:dyDescent="0.25">
      <c r="A918" s="15"/>
      <c r="B918" s="60" t="s">
        <v>63</v>
      </c>
      <c r="C918" s="380" t="s">
        <v>358</v>
      </c>
      <c r="D918" s="380"/>
      <c r="E918" s="380"/>
      <c r="F918" s="380"/>
      <c r="G918" s="380"/>
      <c r="H918" s="380"/>
      <c r="I918" s="380"/>
      <c r="J918" s="380"/>
      <c r="K918" s="78">
        <f t="shared" si="113"/>
        <v>1</v>
      </c>
      <c r="L918" s="134">
        <v>0</v>
      </c>
      <c r="M918" s="134">
        <v>0</v>
      </c>
      <c r="N918" s="134">
        <v>0</v>
      </c>
      <c r="O918" s="134">
        <v>0</v>
      </c>
      <c r="P918" s="133"/>
      <c r="Q918" s="133"/>
      <c r="R918" s="133"/>
      <c r="S918" s="133"/>
      <c r="T918" s="133"/>
      <c r="U918" s="133"/>
      <c r="V918" s="133"/>
      <c r="W918" s="133"/>
      <c r="X918" s="133"/>
      <c r="Y918" s="133"/>
      <c r="Z918" s="78">
        <f t="shared" si="114"/>
        <v>1</v>
      </c>
      <c r="AA918" s="17"/>
      <c r="AC918" s="42" t="s">
        <v>89</v>
      </c>
      <c r="AD918" s="46" t="s">
        <v>142</v>
      </c>
    </row>
    <row r="919" spans="1:30" ht="15" customHeight="1" x14ac:dyDescent="0.25">
      <c r="A919" s="15"/>
      <c r="B919" s="60" t="s">
        <v>260</v>
      </c>
      <c r="C919" s="380" t="s">
        <v>359</v>
      </c>
      <c r="D919" s="380"/>
      <c r="E919" s="380"/>
      <c r="F919" s="380"/>
      <c r="G919" s="380"/>
      <c r="H919" s="380"/>
      <c r="I919" s="380"/>
      <c r="J919" s="380"/>
      <c r="K919" s="78">
        <f t="shared" si="113"/>
        <v>1</v>
      </c>
      <c r="L919" s="134">
        <v>0</v>
      </c>
      <c r="M919" s="134">
        <v>0</v>
      </c>
      <c r="N919" s="134">
        <v>0</v>
      </c>
      <c r="O919" s="134">
        <v>0</v>
      </c>
      <c r="P919" s="133"/>
      <c r="Q919" s="133"/>
      <c r="R919" s="133"/>
      <c r="S919" s="133"/>
      <c r="T919" s="133"/>
      <c r="U919" s="133"/>
      <c r="V919" s="133"/>
      <c r="W919" s="133"/>
      <c r="X919" s="133"/>
      <c r="Y919" s="133"/>
      <c r="Z919" s="78">
        <f t="shared" si="114"/>
        <v>1</v>
      </c>
      <c r="AA919" s="17"/>
      <c r="AC919" s="42" t="s">
        <v>89</v>
      </c>
      <c r="AD919" s="46" t="s">
        <v>143</v>
      </c>
    </row>
    <row r="920" spans="1:30" ht="15" customHeight="1" x14ac:dyDescent="0.25">
      <c r="A920" s="15"/>
      <c r="B920" s="60" t="s">
        <v>262</v>
      </c>
      <c r="C920" s="380" t="s">
        <v>360</v>
      </c>
      <c r="D920" s="380"/>
      <c r="E920" s="380"/>
      <c r="F920" s="380"/>
      <c r="G920" s="380"/>
      <c r="H920" s="380"/>
      <c r="I920" s="380"/>
      <c r="J920" s="380"/>
      <c r="K920" s="78">
        <f t="shared" si="113"/>
        <v>0</v>
      </c>
      <c r="L920" s="134">
        <v>0</v>
      </c>
      <c r="M920" s="134">
        <v>0</v>
      </c>
      <c r="N920" s="134">
        <v>0</v>
      </c>
      <c r="O920" s="134">
        <v>0</v>
      </c>
      <c r="P920" s="133"/>
      <c r="Q920" s="133"/>
      <c r="R920" s="133"/>
      <c r="S920" s="133"/>
      <c r="T920" s="133"/>
      <c r="U920" s="133"/>
      <c r="V920" s="133"/>
      <c r="W920" s="133"/>
      <c r="X920" s="133"/>
      <c r="Y920" s="133"/>
      <c r="Z920" s="78">
        <f t="shared" si="114"/>
        <v>0</v>
      </c>
      <c r="AA920" s="17"/>
      <c r="AC920" s="42" t="s">
        <v>89</v>
      </c>
      <c r="AD920" s="46" t="s">
        <v>144</v>
      </c>
    </row>
    <row r="921" spans="1:30" ht="15" customHeight="1" x14ac:dyDescent="0.25">
      <c r="A921" s="15"/>
      <c r="B921" s="60" t="s">
        <v>264</v>
      </c>
      <c r="C921" s="380" t="s">
        <v>361</v>
      </c>
      <c r="D921" s="380"/>
      <c r="E921" s="380"/>
      <c r="F921" s="380"/>
      <c r="G921" s="380"/>
      <c r="H921" s="380"/>
      <c r="I921" s="380"/>
      <c r="J921" s="380"/>
      <c r="K921" s="78">
        <f t="shared" si="113"/>
        <v>6</v>
      </c>
      <c r="L921" s="134">
        <v>0</v>
      </c>
      <c r="M921" s="134">
        <v>0</v>
      </c>
      <c r="N921" s="134">
        <v>0</v>
      </c>
      <c r="O921" s="134">
        <v>0</v>
      </c>
      <c r="P921" s="133"/>
      <c r="Q921" s="133"/>
      <c r="R921" s="133"/>
      <c r="S921" s="133"/>
      <c r="T921" s="133"/>
      <c r="U921" s="133"/>
      <c r="V921" s="133"/>
      <c r="W921" s="133"/>
      <c r="X921" s="133"/>
      <c r="Y921" s="133"/>
      <c r="Z921" s="78">
        <f t="shared" si="114"/>
        <v>6</v>
      </c>
      <c r="AA921" s="17"/>
      <c r="AC921" s="42" t="s">
        <v>89</v>
      </c>
      <c r="AD921" s="46" t="s">
        <v>145</v>
      </c>
    </row>
    <row r="922" spans="1:30" ht="15" customHeight="1" x14ac:dyDescent="0.25">
      <c r="A922" s="15"/>
      <c r="B922" s="60" t="s">
        <v>266</v>
      </c>
      <c r="C922" s="380" t="s">
        <v>362</v>
      </c>
      <c r="D922" s="380"/>
      <c r="E922" s="380"/>
      <c r="F922" s="380"/>
      <c r="G922" s="380"/>
      <c r="H922" s="380"/>
      <c r="I922" s="380"/>
      <c r="J922" s="380"/>
      <c r="K922" s="78">
        <f t="shared" si="113"/>
        <v>1</v>
      </c>
      <c r="L922" s="134">
        <v>0</v>
      </c>
      <c r="M922" s="134">
        <v>0</v>
      </c>
      <c r="N922" s="134">
        <v>0</v>
      </c>
      <c r="O922" s="134">
        <v>0</v>
      </c>
      <c r="P922" s="133"/>
      <c r="Q922" s="133"/>
      <c r="R922" s="133"/>
      <c r="S922" s="133"/>
      <c r="T922" s="133"/>
      <c r="U922" s="133"/>
      <c r="V922" s="133"/>
      <c r="W922" s="133"/>
      <c r="X922" s="133"/>
      <c r="Y922" s="133"/>
      <c r="Z922" s="78">
        <f t="shared" si="114"/>
        <v>1</v>
      </c>
      <c r="AA922" s="17"/>
      <c r="AC922" s="42" t="s">
        <v>89</v>
      </c>
      <c r="AD922" s="46" t="s">
        <v>146</v>
      </c>
    </row>
    <row r="923" spans="1:30" ht="15" customHeight="1" x14ac:dyDescent="0.25">
      <c r="A923" s="15"/>
      <c r="B923" s="60" t="s">
        <v>268</v>
      </c>
      <c r="C923" s="380" t="s">
        <v>363</v>
      </c>
      <c r="D923" s="380"/>
      <c r="E923" s="380"/>
      <c r="F923" s="380"/>
      <c r="G923" s="380"/>
      <c r="H923" s="380"/>
      <c r="I923" s="380"/>
      <c r="J923" s="380"/>
      <c r="K923" s="78">
        <f t="shared" si="113"/>
        <v>4</v>
      </c>
      <c r="L923" s="134">
        <v>1</v>
      </c>
      <c r="M923" s="134">
        <v>0</v>
      </c>
      <c r="N923" s="134">
        <v>0</v>
      </c>
      <c r="O923" s="134">
        <v>0</v>
      </c>
      <c r="P923" s="133"/>
      <c r="Q923" s="133"/>
      <c r="R923" s="133"/>
      <c r="S923" s="133"/>
      <c r="T923" s="133"/>
      <c r="U923" s="133"/>
      <c r="V923" s="133"/>
      <c r="W923" s="133"/>
      <c r="X923" s="133"/>
      <c r="Y923" s="133"/>
      <c r="Z923" s="78">
        <f t="shared" si="114"/>
        <v>5</v>
      </c>
      <c r="AA923" s="17"/>
      <c r="AC923" s="42" t="s">
        <v>89</v>
      </c>
      <c r="AD923" s="46" t="s">
        <v>147</v>
      </c>
    </row>
    <row r="924" spans="1:30" ht="15" customHeight="1" x14ac:dyDescent="0.25">
      <c r="A924" s="15"/>
      <c r="B924" s="60" t="s">
        <v>270</v>
      </c>
      <c r="C924" s="380" t="s">
        <v>364</v>
      </c>
      <c r="D924" s="380"/>
      <c r="E924" s="380"/>
      <c r="F924" s="380"/>
      <c r="G924" s="380"/>
      <c r="H924" s="380"/>
      <c r="I924" s="380"/>
      <c r="J924" s="380"/>
      <c r="K924" s="78">
        <f t="shared" si="113"/>
        <v>1</v>
      </c>
      <c r="L924" s="134">
        <v>0</v>
      </c>
      <c r="M924" s="134">
        <v>0</v>
      </c>
      <c r="N924" s="134">
        <v>0</v>
      </c>
      <c r="O924" s="134">
        <v>0</v>
      </c>
      <c r="P924" s="133"/>
      <c r="Q924" s="133"/>
      <c r="R924" s="133"/>
      <c r="S924" s="133"/>
      <c r="T924" s="133"/>
      <c r="U924" s="133"/>
      <c r="V924" s="133"/>
      <c r="W924" s="133"/>
      <c r="X924" s="133"/>
      <c r="Y924" s="133"/>
      <c r="Z924" s="78">
        <f t="shared" si="114"/>
        <v>1</v>
      </c>
      <c r="AA924" s="17"/>
      <c r="AC924" s="42" t="s">
        <v>89</v>
      </c>
      <c r="AD924" s="46" t="s">
        <v>148</v>
      </c>
    </row>
    <row r="925" spans="1:30" ht="15" customHeight="1" x14ac:dyDescent="0.25">
      <c r="A925" s="15"/>
      <c r="B925" s="60" t="s">
        <v>272</v>
      </c>
      <c r="C925" s="380" t="s">
        <v>365</v>
      </c>
      <c r="D925" s="380"/>
      <c r="E925" s="380"/>
      <c r="F925" s="380"/>
      <c r="G925" s="380"/>
      <c r="H925" s="380"/>
      <c r="I925" s="380"/>
      <c r="J925" s="380"/>
      <c r="K925" s="78">
        <f t="shared" si="113"/>
        <v>0</v>
      </c>
      <c r="L925" s="134">
        <v>0</v>
      </c>
      <c r="M925" s="134">
        <v>0</v>
      </c>
      <c r="N925" s="134">
        <v>0</v>
      </c>
      <c r="O925" s="134">
        <v>0</v>
      </c>
      <c r="P925" s="133"/>
      <c r="Q925" s="133"/>
      <c r="R925" s="133"/>
      <c r="S925" s="133"/>
      <c r="T925" s="133"/>
      <c r="U925" s="133"/>
      <c r="V925" s="133"/>
      <c r="W925" s="133"/>
      <c r="X925" s="133"/>
      <c r="Y925" s="133"/>
      <c r="Z925" s="78">
        <f t="shared" si="114"/>
        <v>0</v>
      </c>
      <c r="AA925" s="17"/>
      <c r="AC925" s="42" t="s">
        <v>89</v>
      </c>
      <c r="AD925" s="46" t="s">
        <v>149</v>
      </c>
    </row>
    <row r="926" spans="1:30" ht="15" customHeight="1" x14ac:dyDescent="0.25">
      <c r="A926" s="15"/>
      <c r="B926" s="116"/>
      <c r="C926" s="379"/>
      <c r="D926" s="380"/>
      <c r="E926" s="380"/>
      <c r="F926" s="380"/>
      <c r="G926" s="380"/>
      <c r="H926" s="380"/>
      <c r="I926" s="380"/>
      <c r="J926" s="380"/>
      <c r="K926" s="116" t="s">
        <v>274</v>
      </c>
      <c r="L926" s="116"/>
      <c r="M926" s="116"/>
      <c r="N926" s="116"/>
      <c r="O926" s="116"/>
      <c r="P926" s="116"/>
      <c r="Q926" s="116"/>
      <c r="R926" s="116"/>
      <c r="S926" s="116"/>
      <c r="T926" s="116"/>
      <c r="U926" s="116"/>
      <c r="V926" s="116"/>
      <c r="W926" s="116"/>
      <c r="X926" s="116"/>
      <c r="Y926" s="116"/>
      <c r="Z926" s="116"/>
      <c r="AA926" s="17"/>
      <c r="AC926" s="42" t="s">
        <v>89</v>
      </c>
      <c r="AD926" s="46" t="s">
        <v>150</v>
      </c>
    </row>
    <row r="927" spans="1:30" ht="33" customHeight="1" x14ac:dyDescent="0.25">
      <c r="A927" s="15" t="s">
        <v>36</v>
      </c>
      <c r="B927" s="369" t="s">
        <v>482</v>
      </c>
      <c r="C927" s="369"/>
      <c r="D927" s="369"/>
      <c r="E927" s="369"/>
      <c r="F927" s="369"/>
      <c r="G927" s="369"/>
      <c r="H927" s="369"/>
      <c r="I927" s="369"/>
      <c r="J927" s="369"/>
      <c r="K927" s="79">
        <f>SUM(K916:K926)</f>
        <v>41</v>
      </c>
      <c r="L927" s="79">
        <f>SUM(L916:L926)</f>
        <v>3</v>
      </c>
      <c r="M927" s="79">
        <f>SUM(M916:M926)</f>
        <v>0</v>
      </c>
      <c r="N927" s="79">
        <f>SUM(N916:N926)</f>
        <v>1</v>
      </c>
      <c r="O927" s="79">
        <f>SUM(O916:O926)</f>
        <v>2</v>
      </c>
      <c r="P927" s="133"/>
      <c r="Q927" s="133"/>
      <c r="R927" s="133"/>
      <c r="S927" s="133"/>
      <c r="T927" s="133"/>
      <c r="U927" s="133"/>
      <c r="V927" s="133"/>
      <c r="W927" s="133"/>
      <c r="X927" s="133"/>
      <c r="Y927" s="133"/>
      <c r="Z927" s="79">
        <f t="shared" ref="Z927:Z937" si="115">SUM(K927:Y927)</f>
        <v>47</v>
      </c>
      <c r="AC927" s="42"/>
      <c r="AD927" s="46" t="s">
        <v>184</v>
      </c>
    </row>
    <row r="928" spans="1:30" ht="31.5" customHeight="1" x14ac:dyDescent="0.25">
      <c r="A928" s="15" t="s">
        <v>60</v>
      </c>
      <c r="B928" s="19" t="s">
        <v>366</v>
      </c>
      <c r="C928" s="381" t="s">
        <v>367</v>
      </c>
      <c r="D928" s="381"/>
      <c r="E928" s="381"/>
      <c r="F928" s="381"/>
      <c r="G928" s="381"/>
      <c r="H928" s="381"/>
      <c r="I928" s="381"/>
      <c r="J928" s="382"/>
      <c r="K928" s="78">
        <f t="shared" ref="K928:K937" si="116">Z888</f>
        <v>8</v>
      </c>
      <c r="L928" s="134">
        <v>0</v>
      </c>
      <c r="M928" s="134">
        <v>0</v>
      </c>
      <c r="N928" s="134">
        <v>1</v>
      </c>
      <c r="O928" s="134">
        <v>0</v>
      </c>
      <c r="P928" s="133"/>
      <c r="Q928" s="133"/>
      <c r="R928" s="133"/>
      <c r="S928" s="133"/>
      <c r="T928" s="133"/>
      <c r="U928" s="133"/>
      <c r="V928" s="133"/>
      <c r="W928" s="133"/>
      <c r="X928" s="133"/>
      <c r="Y928" s="133"/>
      <c r="Z928" s="78">
        <f t="shared" si="115"/>
        <v>9</v>
      </c>
      <c r="AA928" s="17"/>
      <c r="AC928" s="42" t="s">
        <v>89</v>
      </c>
      <c r="AD928" s="46" t="s">
        <v>151</v>
      </c>
    </row>
    <row r="929" spans="1:32" ht="15" customHeight="1" x14ac:dyDescent="0.25">
      <c r="A929" s="15" t="s">
        <v>62</v>
      </c>
      <c r="B929" s="60" t="s">
        <v>61</v>
      </c>
      <c r="C929" s="380" t="s">
        <v>368</v>
      </c>
      <c r="D929" s="380"/>
      <c r="E929" s="380"/>
      <c r="F929" s="380"/>
      <c r="G929" s="380"/>
      <c r="H929" s="380"/>
      <c r="I929" s="380"/>
      <c r="J929" s="380"/>
      <c r="K929" s="78">
        <f t="shared" si="116"/>
        <v>2</v>
      </c>
      <c r="L929" s="134">
        <v>0</v>
      </c>
      <c r="M929" s="134">
        <v>0</v>
      </c>
      <c r="N929" s="134">
        <v>0</v>
      </c>
      <c r="O929" s="134">
        <v>0</v>
      </c>
      <c r="P929" s="133"/>
      <c r="Q929" s="133"/>
      <c r="R929" s="133"/>
      <c r="S929" s="133"/>
      <c r="T929" s="133"/>
      <c r="U929" s="133"/>
      <c r="V929" s="133"/>
      <c r="W929" s="133"/>
      <c r="X929" s="133"/>
      <c r="Y929" s="133"/>
      <c r="Z929" s="78">
        <f t="shared" si="115"/>
        <v>2</v>
      </c>
      <c r="AA929" s="17"/>
      <c r="AC929" s="42" t="s">
        <v>89</v>
      </c>
      <c r="AD929" s="46" t="s">
        <v>152</v>
      </c>
    </row>
    <row r="930" spans="1:32" ht="15" customHeight="1" x14ac:dyDescent="0.25">
      <c r="A930" s="15"/>
      <c r="B930" s="60" t="s">
        <v>63</v>
      </c>
      <c r="C930" s="380" t="s">
        <v>369</v>
      </c>
      <c r="D930" s="380"/>
      <c r="E930" s="380"/>
      <c r="F930" s="380"/>
      <c r="G930" s="380"/>
      <c r="H930" s="380"/>
      <c r="I930" s="380"/>
      <c r="J930" s="380"/>
      <c r="K930" s="78">
        <f t="shared" si="116"/>
        <v>0</v>
      </c>
      <c r="L930" s="134">
        <v>0</v>
      </c>
      <c r="M930" s="134">
        <v>0</v>
      </c>
      <c r="N930" s="134">
        <v>0</v>
      </c>
      <c r="O930" s="134">
        <v>0</v>
      </c>
      <c r="P930" s="133"/>
      <c r="Q930" s="133"/>
      <c r="R930" s="133"/>
      <c r="S930" s="133"/>
      <c r="T930" s="133"/>
      <c r="U930" s="133"/>
      <c r="V930" s="133"/>
      <c r="W930" s="133"/>
      <c r="X930" s="133"/>
      <c r="Y930" s="133"/>
      <c r="Z930" s="78">
        <f t="shared" si="115"/>
        <v>0</v>
      </c>
      <c r="AA930" s="17"/>
      <c r="AC930" s="42" t="s">
        <v>89</v>
      </c>
      <c r="AD930" s="46" t="s">
        <v>153</v>
      </c>
    </row>
    <row r="931" spans="1:32" ht="15" customHeight="1" x14ac:dyDescent="0.25">
      <c r="A931" s="15"/>
      <c r="B931" s="60" t="s">
        <v>260</v>
      </c>
      <c r="C931" s="380" t="s">
        <v>370</v>
      </c>
      <c r="D931" s="380"/>
      <c r="E931" s="380"/>
      <c r="F931" s="380"/>
      <c r="G931" s="380"/>
      <c r="H931" s="380"/>
      <c r="I931" s="380"/>
      <c r="J931" s="380"/>
      <c r="K931" s="78">
        <f t="shared" si="116"/>
        <v>0</v>
      </c>
      <c r="L931" s="134">
        <v>0</v>
      </c>
      <c r="M931" s="134">
        <v>0</v>
      </c>
      <c r="N931" s="134">
        <v>0</v>
      </c>
      <c r="O931" s="134">
        <v>0</v>
      </c>
      <c r="P931" s="133"/>
      <c r="Q931" s="133"/>
      <c r="R931" s="133"/>
      <c r="S931" s="133"/>
      <c r="T931" s="133"/>
      <c r="U931" s="133"/>
      <c r="V931" s="133"/>
      <c r="W931" s="133"/>
      <c r="X931" s="133"/>
      <c r="Y931" s="133"/>
      <c r="Z931" s="78">
        <f t="shared" si="115"/>
        <v>0</v>
      </c>
      <c r="AA931" s="17"/>
      <c r="AC931" s="42" t="s">
        <v>89</v>
      </c>
      <c r="AD931" s="46" t="s">
        <v>154</v>
      </c>
    </row>
    <row r="932" spans="1:32" ht="15" customHeight="1" x14ac:dyDescent="0.25">
      <c r="A932" s="15"/>
      <c r="B932" s="60" t="s">
        <v>262</v>
      </c>
      <c r="C932" s="380" t="s">
        <v>371</v>
      </c>
      <c r="D932" s="380"/>
      <c r="E932" s="380"/>
      <c r="F932" s="380"/>
      <c r="G932" s="380"/>
      <c r="H932" s="380"/>
      <c r="I932" s="380"/>
      <c r="J932" s="380"/>
      <c r="K932" s="78">
        <f t="shared" si="116"/>
        <v>0</v>
      </c>
      <c r="L932" s="134">
        <v>0</v>
      </c>
      <c r="M932" s="134">
        <v>0</v>
      </c>
      <c r="N932" s="134">
        <v>0</v>
      </c>
      <c r="O932" s="134">
        <v>0</v>
      </c>
      <c r="P932" s="133"/>
      <c r="Q932" s="133"/>
      <c r="R932" s="133"/>
      <c r="S932" s="133"/>
      <c r="T932" s="133"/>
      <c r="U932" s="133"/>
      <c r="V932" s="133"/>
      <c r="W932" s="133"/>
      <c r="X932" s="133"/>
      <c r="Y932" s="133"/>
      <c r="Z932" s="78">
        <f t="shared" si="115"/>
        <v>0</v>
      </c>
      <c r="AA932" s="17"/>
      <c r="AC932" s="42" t="s">
        <v>89</v>
      </c>
      <c r="AD932" s="46" t="s">
        <v>155</v>
      </c>
    </row>
    <row r="933" spans="1:32" ht="15" customHeight="1" x14ac:dyDescent="0.25">
      <c r="A933" s="15"/>
      <c r="B933" s="60" t="s">
        <v>264</v>
      </c>
      <c r="C933" s="380" t="s">
        <v>372</v>
      </c>
      <c r="D933" s="380"/>
      <c r="E933" s="380"/>
      <c r="F933" s="380"/>
      <c r="G933" s="380"/>
      <c r="H933" s="380"/>
      <c r="I933" s="380"/>
      <c r="J933" s="380"/>
      <c r="K933" s="78">
        <f t="shared" si="116"/>
        <v>0</v>
      </c>
      <c r="L933" s="134">
        <v>0</v>
      </c>
      <c r="M933" s="134">
        <v>0</v>
      </c>
      <c r="N933" s="134">
        <v>0</v>
      </c>
      <c r="O933" s="134">
        <v>0</v>
      </c>
      <c r="P933" s="133"/>
      <c r="Q933" s="133"/>
      <c r="R933" s="133"/>
      <c r="S933" s="133"/>
      <c r="T933" s="133"/>
      <c r="U933" s="133"/>
      <c r="V933" s="133"/>
      <c r="W933" s="133"/>
      <c r="X933" s="133"/>
      <c r="Y933" s="133"/>
      <c r="Z933" s="78">
        <f t="shared" si="115"/>
        <v>0</v>
      </c>
      <c r="AA933" s="17"/>
      <c r="AC933" s="42" t="s">
        <v>89</v>
      </c>
      <c r="AD933" s="46" t="s">
        <v>156</v>
      </c>
    </row>
    <row r="934" spans="1:32" ht="15" customHeight="1" x14ac:dyDescent="0.25">
      <c r="A934" s="15"/>
      <c r="B934" s="60" t="s">
        <v>266</v>
      </c>
      <c r="C934" s="380" t="s">
        <v>373</v>
      </c>
      <c r="D934" s="380"/>
      <c r="E934" s="380"/>
      <c r="F934" s="380"/>
      <c r="G934" s="380"/>
      <c r="H934" s="380"/>
      <c r="I934" s="380"/>
      <c r="J934" s="380"/>
      <c r="K934" s="78">
        <f t="shared" si="116"/>
        <v>0</v>
      </c>
      <c r="L934" s="134">
        <v>0</v>
      </c>
      <c r="M934" s="134">
        <v>0</v>
      </c>
      <c r="N934" s="134">
        <v>0</v>
      </c>
      <c r="O934" s="134">
        <v>0</v>
      </c>
      <c r="P934" s="133"/>
      <c r="Q934" s="133"/>
      <c r="R934" s="133"/>
      <c r="S934" s="133"/>
      <c r="T934" s="133"/>
      <c r="U934" s="133"/>
      <c r="V934" s="133"/>
      <c r="W934" s="133"/>
      <c r="X934" s="133"/>
      <c r="Y934" s="133"/>
      <c r="Z934" s="78">
        <f t="shared" si="115"/>
        <v>0</v>
      </c>
      <c r="AA934" s="17"/>
      <c r="AC934" s="42" t="s">
        <v>89</v>
      </c>
      <c r="AD934" s="46" t="s">
        <v>157</v>
      </c>
    </row>
    <row r="935" spans="1:32" ht="15" customHeight="1" x14ac:dyDescent="0.25">
      <c r="A935" s="15"/>
      <c r="B935" s="60" t="s">
        <v>268</v>
      </c>
      <c r="C935" s="380" t="s">
        <v>374</v>
      </c>
      <c r="D935" s="380"/>
      <c r="E935" s="380"/>
      <c r="F935" s="380"/>
      <c r="G935" s="380"/>
      <c r="H935" s="380"/>
      <c r="I935" s="380"/>
      <c r="J935" s="380"/>
      <c r="K935" s="78">
        <f t="shared" si="116"/>
        <v>0</v>
      </c>
      <c r="L935" s="134">
        <v>0</v>
      </c>
      <c r="M935" s="134">
        <v>0</v>
      </c>
      <c r="N935" s="134">
        <v>0</v>
      </c>
      <c r="O935" s="134">
        <v>0</v>
      </c>
      <c r="P935" s="133"/>
      <c r="Q935" s="133"/>
      <c r="R935" s="133"/>
      <c r="S935" s="133"/>
      <c r="T935" s="133"/>
      <c r="U935" s="133"/>
      <c r="V935" s="133"/>
      <c r="W935" s="133"/>
      <c r="X935" s="133"/>
      <c r="Y935" s="133"/>
      <c r="Z935" s="78">
        <f t="shared" si="115"/>
        <v>0</v>
      </c>
      <c r="AA935" s="17"/>
      <c r="AC935" s="42" t="s">
        <v>89</v>
      </c>
      <c r="AD935" s="46" t="s">
        <v>158</v>
      </c>
    </row>
    <row r="936" spans="1:32" ht="15" customHeight="1" x14ac:dyDescent="0.25">
      <c r="A936" s="15"/>
      <c r="B936" s="60" t="s">
        <v>270</v>
      </c>
      <c r="C936" s="380" t="s">
        <v>375</v>
      </c>
      <c r="D936" s="380"/>
      <c r="E936" s="380"/>
      <c r="F936" s="380"/>
      <c r="G936" s="380"/>
      <c r="H936" s="380"/>
      <c r="I936" s="380"/>
      <c r="J936" s="380"/>
      <c r="K936" s="78">
        <f t="shared" si="116"/>
        <v>0</v>
      </c>
      <c r="L936" s="134">
        <v>0</v>
      </c>
      <c r="M936" s="134">
        <v>0</v>
      </c>
      <c r="N936" s="134">
        <v>0</v>
      </c>
      <c r="O936" s="134">
        <v>0</v>
      </c>
      <c r="P936" s="133"/>
      <c r="Q936" s="133"/>
      <c r="R936" s="133"/>
      <c r="S936" s="133"/>
      <c r="T936" s="133"/>
      <c r="U936" s="133"/>
      <c r="V936" s="133"/>
      <c r="W936" s="133"/>
      <c r="X936" s="133"/>
      <c r="Y936" s="133"/>
      <c r="Z936" s="78">
        <f t="shared" si="115"/>
        <v>0</v>
      </c>
      <c r="AA936" s="17"/>
      <c r="AC936" s="42" t="s">
        <v>89</v>
      </c>
      <c r="AD936" s="46" t="s">
        <v>159</v>
      </c>
    </row>
    <row r="937" spans="1:32" ht="15" customHeight="1" x14ac:dyDescent="0.25">
      <c r="A937" s="15"/>
      <c r="B937" s="60" t="s">
        <v>272</v>
      </c>
      <c r="C937" s="380" t="s">
        <v>376</v>
      </c>
      <c r="D937" s="380"/>
      <c r="E937" s="380"/>
      <c r="F937" s="380"/>
      <c r="G937" s="380"/>
      <c r="H937" s="380"/>
      <c r="I937" s="380"/>
      <c r="J937" s="380"/>
      <c r="K937" s="78">
        <f t="shared" si="116"/>
        <v>1</v>
      </c>
      <c r="L937" s="134">
        <v>0</v>
      </c>
      <c r="M937" s="134">
        <v>0</v>
      </c>
      <c r="N937" s="134">
        <v>0</v>
      </c>
      <c r="O937" s="134">
        <v>0</v>
      </c>
      <c r="P937" s="133"/>
      <c r="Q937" s="133"/>
      <c r="R937" s="133"/>
      <c r="S937" s="133"/>
      <c r="T937" s="133"/>
      <c r="U937" s="133"/>
      <c r="V937" s="133"/>
      <c r="W937" s="133"/>
      <c r="X937" s="133"/>
      <c r="Y937" s="133"/>
      <c r="Z937" s="78">
        <f t="shared" si="115"/>
        <v>1</v>
      </c>
      <c r="AA937" s="17"/>
      <c r="AC937" s="42" t="s">
        <v>89</v>
      </c>
      <c r="AD937" s="46" t="s">
        <v>160</v>
      </c>
    </row>
    <row r="938" spans="1:32" ht="15" customHeight="1" x14ac:dyDescent="0.25">
      <c r="A938" s="15"/>
      <c r="B938" s="119"/>
      <c r="C938" s="379"/>
      <c r="D938" s="380"/>
      <c r="E938" s="380"/>
      <c r="F938" s="380"/>
      <c r="G938" s="380"/>
      <c r="H938" s="380"/>
      <c r="I938" s="380"/>
      <c r="J938" s="380"/>
      <c r="K938" s="119" t="s">
        <v>274</v>
      </c>
      <c r="L938" s="119"/>
      <c r="M938" s="119"/>
      <c r="N938" s="119"/>
      <c r="O938" s="119"/>
      <c r="P938" s="119"/>
      <c r="Q938" s="119"/>
      <c r="R938" s="119"/>
      <c r="S938" s="119"/>
      <c r="T938" s="119"/>
      <c r="U938" s="119"/>
      <c r="V938" s="119"/>
      <c r="W938" s="119"/>
      <c r="X938" s="119"/>
      <c r="Y938" s="119"/>
      <c r="Z938" s="119"/>
      <c r="AA938" s="17"/>
      <c r="AC938" s="42" t="s">
        <v>89</v>
      </c>
      <c r="AD938" s="46" t="s">
        <v>161</v>
      </c>
    </row>
    <row r="939" spans="1:32" ht="33" customHeight="1" x14ac:dyDescent="0.25">
      <c r="A939" s="15" t="s">
        <v>36</v>
      </c>
      <c r="B939" s="369" t="s">
        <v>482</v>
      </c>
      <c r="C939" s="369"/>
      <c r="D939" s="369"/>
      <c r="E939" s="369"/>
      <c r="F939" s="369"/>
      <c r="G939" s="369"/>
      <c r="H939" s="369"/>
      <c r="I939" s="369"/>
      <c r="J939" s="369"/>
      <c r="K939" s="79">
        <f>SUM(K928:K938)</f>
        <v>11</v>
      </c>
      <c r="L939" s="79">
        <f>SUM(L928:L938)</f>
        <v>0</v>
      </c>
      <c r="M939" s="79">
        <f>SUM(M928:M938)</f>
        <v>0</v>
      </c>
      <c r="N939" s="79">
        <f>SUM(N928:N938)</f>
        <v>1</v>
      </c>
      <c r="O939" s="79">
        <f>SUM(O928:O938)</f>
        <v>0</v>
      </c>
      <c r="P939" s="133"/>
      <c r="Q939" s="133"/>
      <c r="R939" s="133"/>
      <c r="S939" s="133"/>
      <c r="T939" s="133"/>
      <c r="U939" s="133"/>
      <c r="V939" s="133"/>
      <c r="W939" s="133"/>
      <c r="X939" s="133"/>
      <c r="Y939" s="133"/>
      <c r="Z939" s="79">
        <f>SUM(K939:Y939)</f>
        <v>12</v>
      </c>
      <c r="AC939"/>
      <c r="AD939" s="46" t="s">
        <v>184</v>
      </c>
    </row>
    <row r="940" spans="1:32" ht="15.75" customHeight="1" x14ac:dyDescent="0.25">
      <c r="AA940" s="4" t="s">
        <v>95</v>
      </c>
      <c r="AC940"/>
    </row>
    <row r="941" spans="1:32" ht="16.5" customHeight="1" x14ac:dyDescent="0.25">
      <c r="A941" s="1"/>
      <c r="B941" s="1"/>
      <c r="C941" s="352" t="s">
        <v>38</v>
      </c>
      <c r="D941" s="353"/>
      <c r="E941" s="353"/>
      <c r="F941" s="353"/>
      <c r="G941" s="353"/>
      <c r="H941" s="353"/>
      <c r="I941" s="353"/>
      <c r="J941" s="353"/>
      <c r="K941" s="353"/>
      <c r="L941" s="353"/>
      <c r="M941" s="353"/>
      <c r="N941" s="352" t="s">
        <v>44</v>
      </c>
      <c r="O941" s="353"/>
      <c r="P941" s="353"/>
      <c r="Q941" s="353"/>
      <c r="R941" s="353"/>
      <c r="S941" s="353"/>
      <c r="T941" s="353"/>
      <c r="U941" s="353"/>
      <c r="V941" s="353"/>
      <c r="W941" s="353"/>
      <c r="X941" s="353"/>
      <c r="Y941" s="354"/>
      <c r="Z941" s="1"/>
      <c r="AA941" s="1"/>
      <c r="AC941"/>
    </row>
    <row r="942" spans="1:32" ht="21.75" customHeight="1" x14ac:dyDescent="0.25">
      <c r="A942" s="20"/>
      <c r="B942" s="2"/>
      <c r="C942" s="375" t="s">
        <v>489</v>
      </c>
      <c r="D942" s="376"/>
      <c r="E942" s="376"/>
      <c r="F942" s="375" t="s">
        <v>490</v>
      </c>
      <c r="G942" s="376"/>
      <c r="H942" s="376"/>
      <c r="I942" s="375" t="s">
        <v>491</v>
      </c>
      <c r="J942" s="376"/>
      <c r="K942" s="375" t="s">
        <v>492</v>
      </c>
      <c r="L942" s="375" t="s">
        <v>493</v>
      </c>
      <c r="M942" s="376"/>
      <c r="N942" s="271" t="s">
        <v>489</v>
      </c>
      <c r="O942" s="272" t="s">
        <v>490</v>
      </c>
      <c r="P942" s="375" t="s">
        <v>491</v>
      </c>
      <c r="Q942" s="376"/>
      <c r="R942" s="375" t="s">
        <v>492</v>
      </c>
      <c r="S942" s="376"/>
      <c r="T942" s="375" t="s">
        <v>493</v>
      </c>
      <c r="U942" s="376"/>
      <c r="V942" s="375" t="s">
        <v>494</v>
      </c>
      <c r="W942" s="376"/>
      <c r="X942" s="273" t="s">
        <v>495</v>
      </c>
      <c r="Y942" s="274" t="s">
        <v>496</v>
      </c>
      <c r="Z942" s="1"/>
      <c r="AC942"/>
    </row>
    <row r="943" spans="1:32" ht="22.5" customHeight="1" x14ac:dyDescent="0.25">
      <c r="A943" s="21"/>
      <c r="B943" s="22"/>
      <c r="C943" s="376"/>
      <c r="D943" s="376"/>
      <c r="E943" s="376"/>
      <c r="F943" s="376"/>
      <c r="G943" s="376"/>
      <c r="H943" s="376"/>
      <c r="I943" s="376"/>
      <c r="J943" s="376"/>
      <c r="K943" s="376"/>
      <c r="L943" s="376"/>
      <c r="M943" s="376"/>
      <c r="N943" s="275" t="s">
        <v>497</v>
      </c>
      <c r="O943" s="276" t="s">
        <v>498</v>
      </c>
      <c r="P943" s="377" t="s">
        <v>499</v>
      </c>
      <c r="Q943" s="378"/>
      <c r="R943" s="377" t="s">
        <v>500</v>
      </c>
      <c r="S943" s="378"/>
      <c r="T943" s="377" t="s">
        <v>501</v>
      </c>
      <c r="U943" s="378"/>
      <c r="V943" s="377" t="s">
        <v>502</v>
      </c>
      <c r="W943" s="378"/>
      <c r="X943" s="277" t="s">
        <v>503</v>
      </c>
      <c r="Y943" s="278" t="s">
        <v>504</v>
      </c>
      <c r="AC943"/>
    </row>
    <row r="944" spans="1:32" ht="15" customHeight="1" x14ac:dyDescent="0.25">
      <c r="AC944"/>
      <c r="AF944" s="45"/>
    </row>
    <row r="945" spans="1:34" ht="1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374"/>
      <c r="K945" s="374"/>
      <c r="L945" s="374"/>
      <c r="M945" s="374"/>
      <c r="N945" s="374"/>
      <c r="O945" s="374"/>
      <c r="P945" s="374"/>
      <c r="Q945" s="374"/>
      <c r="R945" s="374"/>
      <c r="S945" s="374"/>
      <c r="T945" s="374"/>
      <c r="U945" s="374"/>
      <c r="V945" s="374"/>
      <c r="W945" s="374"/>
      <c r="X945" s="1"/>
      <c r="Y945" s="2"/>
      <c r="Z945" s="1"/>
      <c r="AA945" s="3"/>
      <c r="AC945"/>
      <c r="AD945" t="s">
        <v>430</v>
      </c>
      <c r="AH945" s="132" t="s">
        <v>486</v>
      </c>
    </row>
    <row r="946" spans="1:34" ht="22.5" customHeight="1" x14ac:dyDescent="0.25">
      <c r="J946" s="370" t="s">
        <v>4</v>
      </c>
      <c r="K946" s="370"/>
      <c r="L946" s="370"/>
      <c r="M946" s="370"/>
      <c r="N946" s="5" t="s">
        <v>413</v>
      </c>
      <c r="O946" s="5"/>
      <c r="P946" s="5"/>
      <c r="Q946" s="5"/>
      <c r="R946" s="5" t="s">
        <v>5</v>
      </c>
      <c r="S946" s="5"/>
      <c r="T946" s="5"/>
      <c r="U946" s="5" t="s">
        <v>412</v>
      </c>
      <c r="W946" s="5"/>
      <c r="X946" s="6"/>
      <c r="Y946" s="371" t="s">
        <v>2</v>
      </c>
      <c r="Z946" s="371"/>
      <c r="AC946"/>
      <c r="AH946" s="132" t="s">
        <v>485</v>
      </c>
    </row>
    <row r="947" spans="1:34" ht="22.5" customHeight="1" x14ac:dyDescent="0.25">
      <c r="J947" s="370" t="s">
        <v>6</v>
      </c>
      <c r="K947" s="370"/>
      <c r="L947" s="370"/>
      <c r="M947" s="370"/>
      <c r="N947" s="5" t="s">
        <v>413</v>
      </c>
      <c r="O947" s="5"/>
      <c r="P947" s="5"/>
      <c r="Q947" s="5"/>
      <c r="R947" s="5" t="s">
        <v>7</v>
      </c>
      <c r="S947" s="5"/>
      <c r="T947" s="5"/>
      <c r="U947" s="5" t="s">
        <v>411</v>
      </c>
      <c r="W947" s="5"/>
      <c r="X947" s="6"/>
      <c r="Y947" s="371"/>
      <c r="Z947" s="371"/>
      <c r="AC947"/>
    </row>
    <row r="948" spans="1:34" ht="22.5" customHeight="1" x14ac:dyDescent="0.25">
      <c r="J948" s="372"/>
      <c r="K948" s="372"/>
      <c r="L948" s="372"/>
      <c r="M948" s="372"/>
      <c r="N948" s="5"/>
      <c r="O948" s="5"/>
      <c r="P948" s="5"/>
      <c r="Q948" s="5"/>
      <c r="R948" s="5" t="s">
        <v>8</v>
      </c>
      <c r="S948" s="5"/>
      <c r="T948" s="5"/>
      <c r="U948" s="5" t="s">
        <v>411</v>
      </c>
      <c r="W948" s="5"/>
      <c r="X948" s="1"/>
      <c r="Y948" s="373" t="s">
        <v>430</v>
      </c>
      <c r="Z948" s="373"/>
      <c r="AC948"/>
    </row>
    <row r="949" spans="1:34" ht="21.75" customHeight="1" x14ac:dyDescent="0.25">
      <c r="J949" s="58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366"/>
      <c r="X949" s="366"/>
      <c r="Y949" s="366"/>
      <c r="Z949" s="366"/>
      <c r="AC949"/>
    </row>
    <row r="950" spans="1:34" ht="21.75" customHeight="1" x14ac:dyDescent="0.25">
      <c r="J950" s="58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366"/>
      <c r="X950" s="366"/>
      <c r="Y950" s="366"/>
      <c r="Z950" s="366"/>
      <c r="AC950"/>
    </row>
    <row r="951" spans="1:34" ht="21.75" customHeight="1" x14ac:dyDescent="0.25">
      <c r="J951" s="58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367" t="s">
        <v>431</v>
      </c>
      <c r="X951" s="367"/>
      <c r="Y951" s="367"/>
      <c r="Z951" s="367"/>
      <c r="AC951"/>
    </row>
    <row r="952" spans="1:34" ht="24.95" customHeight="1" x14ac:dyDescent="0.25">
      <c r="A952" s="59" t="s">
        <v>9</v>
      </c>
      <c r="B952" s="368" t="s">
        <v>10</v>
      </c>
      <c r="C952" s="368"/>
      <c r="D952" s="368"/>
      <c r="E952" s="368"/>
      <c r="F952" s="368"/>
      <c r="G952" s="368"/>
      <c r="H952" s="368"/>
      <c r="I952" s="368"/>
      <c r="J952" s="368"/>
      <c r="K952" s="368" t="s">
        <v>11</v>
      </c>
      <c r="L952" s="368"/>
      <c r="M952" s="368"/>
      <c r="N952" s="368"/>
      <c r="O952" s="368"/>
      <c r="P952" s="368"/>
      <c r="Q952" s="368"/>
      <c r="R952" s="368"/>
      <c r="S952" s="368"/>
      <c r="T952" s="368"/>
      <c r="U952" s="368"/>
      <c r="V952" s="368"/>
      <c r="W952" s="368"/>
      <c r="X952" s="368"/>
      <c r="Y952" s="368"/>
      <c r="Z952" s="368"/>
      <c r="AC952"/>
    </row>
    <row r="953" spans="1:34" ht="48.75" customHeight="1" x14ac:dyDescent="0.25">
      <c r="A953" s="59" t="s">
        <v>57</v>
      </c>
      <c r="B953" s="369" t="s">
        <v>58</v>
      </c>
      <c r="C953" s="369"/>
      <c r="D953" s="369"/>
      <c r="E953" s="369"/>
      <c r="F953" s="369"/>
      <c r="G953" s="369"/>
      <c r="H953" s="369"/>
      <c r="I953" s="369"/>
      <c r="J953" s="369"/>
      <c r="K953" s="9" t="s">
        <v>187</v>
      </c>
      <c r="L953" s="9" t="s">
        <v>189</v>
      </c>
      <c r="M953" s="9" t="s">
        <v>191</v>
      </c>
      <c r="N953" s="9" t="s">
        <v>193</v>
      </c>
      <c r="O953" s="9" t="s">
        <v>195</v>
      </c>
      <c r="P953" s="9" t="s">
        <v>197</v>
      </c>
      <c r="Q953" s="9" t="s">
        <v>199</v>
      </c>
      <c r="R953" s="9" t="s">
        <v>201</v>
      </c>
      <c r="S953" s="9" t="s">
        <v>203</v>
      </c>
      <c r="T953" s="9" t="s">
        <v>205</v>
      </c>
      <c r="U953" s="9" t="s">
        <v>207</v>
      </c>
      <c r="V953" s="9" t="s">
        <v>209</v>
      </c>
      <c r="W953" s="9" t="s">
        <v>211</v>
      </c>
      <c r="X953" s="9" t="s">
        <v>213</v>
      </c>
      <c r="Y953" s="9" t="s">
        <v>215</v>
      </c>
      <c r="Z953" s="59" t="s">
        <v>216</v>
      </c>
      <c r="AC953"/>
      <c r="AD953" s="65" t="s">
        <v>185</v>
      </c>
    </row>
    <row r="954" spans="1:34" ht="12.75" customHeight="1" x14ac:dyDescent="0.25">
      <c r="A954" s="10" t="s">
        <v>13</v>
      </c>
      <c r="B954" s="360" t="s">
        <v>14</v>
      </c>
      <c r="C954" s="360"/>
      <c r="D954" s="360"/>
      <c r="E954" s="360"/>
      <c r="F954" s="360"/>
      <c r="G954" s="360"/>
      <c r="H954" s="360"/>
      <c r="I954" s="360"/>
      <c r="J954" s="360"/>
      <c r="K954" s="11" t="s">
        <v>15</v>
      </c>
      <c r="L954" s="11" t="s">
        <v>16</v>
      </c>
      <c r="M954" s="11" t="s">
        <v>17</v>
      </c>
      <c r="N954" s="11" t="s">
        <v>18</v>
      </c>
      <c r="O954" s="11" t="s">
        <v>19</v>
      </c>
      <c r="P954" s="11" t="s">
        <v>20</v>
      </c>
      <c r="Q954" s="11" t="s">
        <v>21</v>
      </c>
      <c r="R954" s="11" t="s">
        <v>22</v>
      </c>
      <c r="S954" s="11" t="s">
        <v>23</v>
      </c>
      <c r="T954" s="11" t="s">
        <v>24</v>
      </c>
      <c r="U954" s="11" t="s">
        <v>25</v>
      </c>
      <c r="V954" s="11" t="s">
        <v>26</v>
      </c>
      <c r="W954" s="11" t="s">
        <v>27</v>
      </c>
      <c r="X954" s="11" t="s">
        <v>28</v>
      </c>
      <c r="Y954" s="11" t="s">
        <v>29</v>
      </c>
      <c r="Z954" s="11" t="s">
        <v>30</v>
      </c>
      <c r="AA954" s="12"/>
      <c r="AC954"/>
      <c r="AD954" s="49"/>
    </row>
    <row r="955" spans="1:34" ht="15" customHeight="1" x14ac:dyDescent="0.25">
      <c r="A955" s="383" t="s">
        <v>59</v>
      </c>
      <c r="B955" s="383"/>
      <c r="C955" s="383"/>
      <c r="D955" s="383"/>
      <c r="E955" s="383"/>
      <c r="F955" s="383"/>
      <c r="G955" s="383"/>
      <c r="H955" s="383"/>
      <c r="I955" s="383"/>
      <c r="J955" s="383"/>
      <c r="K955" s="384"/>
      <c r="L955" s="385"/>
      <c r="M955" s="385"/>
      <c r="N955" s="385"/>
      <c r="O955" s="385"/>
      <c r="P955" s="385"/>
      <c r="Q955" s="385"/>
      <c r="R955" s="385"/>
      <c r="S955" s="385"/>
      <c r="T955" s="385"/>
      <c r="U955" s="385"/>
      <c r="V955" s="385"/>
      <c r="W955" s="385"/>
      <c r="X955" s="385"/>
      <c r="Y955" s="385"/>
      <c r="Z955" s="386"/>
      <c r="AA955" s="14"/>
      <c r="AC955"/>
      <c r="AD955" s="69"/>
    </row>
    <row r="956" spans="1:34" ht="30" customHeight="1" x14ac:dyDescent="0.25">
      <c r="A956" s="15" t="s">
        <v>60</v>
      </c>
      <c r="B956" s="16" t="s">
        <v>377</v>
      </c>
      <c r="C956" s="381" t="s">
        <v>378</v>
      </c>
      <c r="D956" s="381"/>
      <c r="E956" s="381"/>
      <c r="F956" s="381"/>
      <c r="G956" s="381"/>
      <c r="H956" s="381"/>
      <c r="I956" s="381"/>
      <c r="J956" s="382"/>
      <c r="K956" s="134">
        <v>1</v>
      </c>
      <c r="L956" s="134">
        <v>0</v>
      </c>
      <c r="M956" s="134">
        <v>1</v>
      </c>
      <c r="N956" s="134">
        <v>0</v>
      </c>
      <c r="O956" s="134">
        <v>0</v>
      </c>
      <c r="P956" s="134">
        <v>0</v>
      </c>
      <c r="Q956" s="134">
        <v>2</v>
      </c>
      <c r="R956" s="134">
        <v>0</v>
      </c>
      <c r="S956" s="134">
        <v>0</v>
      </c>
      <c r="T956" s="134">
        <v>0</v>
      </c>
      <c r="U956" s="134">
        <v>0</v>
      </c>
      <c r="V956" s="134">
        <v>1</v>
      </c>
      <c r="W956" s="134">
        <v>0</v>
      </c>
      <c r="X956" s="134">
        <v>2</v>
      </c>
      <c r="Y956" s="134">
        <v>0</v>
      </c>
      <c r="Z956" s="78">
        <f t="shared" ref="Z956:Z965" si="117">SUM(K956:Y956)</f>
        <v>7</v>
      </c>
      <c r="AA956" s="17"/>
      <c r="AC956" s="42" t="s">
        <v>89</v>
      </c>
      <c r="AD956" s="46" t="s">
        <v>140</v>
      </c>
    </row>
    <row r="957" spans="1:34" ht="15" customHeight="1" x14ac:dyDescent="0.25">
      <c r="A957" s="15" t="s">
        <v>62</v>
      </c>
      <c r="B957" s="60" t="s">
        <v>61</v>
      </c>
      <c r="C957" s="380" t="s">
        <v>379</v>
      </c>
      <c r="D957" s="380"/>
      <c r="E957" s="380"/>
      <c r="F957" s="380"/>
      <c r="G957" s="380"/>
      <c r="H957" s="380"/>
      <c r="I957" s="380"/>
      <c r="J957" s="380"/>
      <c r="K957" s="134">
        <v>2</v>
      </c>
      <c r="L957" s="134">
        <v>0</v>
      </c>
      <c r="M957" s="134">
        <v>0</v>
      </c>
      <c r="N957" s="134">
        <v>2</v>
      </c>
      <c r="O957" s="134">
        <v>0</v>
      </c>
      <c r="P957" s="134">
        <v>2</v>
      </c>
      <c r="Q957" s="134">
        <v>5</v>
      </c>
      <c r="R957" s="134">
        <v>3</v>
      </c>
      <c r="S957" s="134">
        <v>2</v>
      </c>
      <c r="T957" s="134">
        <v>0</v>
      </c>
      <c r="U957" s="134">
        <v>2</v>
      </c>
      <c r="V957" s="134">
        <v>0</v>
      </c>
      <c r="W957" s="134">
        <v>0</v>
      </c>
      <c r="X957" s="134">
        <v>3</v>
      </c>
      <c r="Y957" s="134">
        <v>1</v>
      </c>
      <c r="Z957" s="78">
        <f t="shared" si="117"/>
        <v>22</v>
      </c>
      <c r="AA957" s="17"/>
      <c r="AC957" s="42" t="s">
        <v>89</v>
      </c>
      <c r="AD957" s="46" t="s">
        <v>141</v>
      </c>
    </row>
    <row r="958" spans="1:34" ht="15" customHeight="1" x14ac:dyDescent="0.25">
      <c r="A958" s="15"/>
      <c r="B958" s="60" t="s">
        <v>63</v>
      </c>
      <c r="C958" s="380" t="s">
        <v>380</v>
      </c>
      <c r="D958" s="380"/>
      <c r="E958" s="380"/>
      <c r="F958" s="380"/>
      <c r="G958" s="380"/>
      <c r="H958" s="380"/>
      <c r="I958" s="380"/>
      <c r="J958" s="380"/>
      <c r="K958" s="134">
        <v>0</v>
      </c>
      <c r="L958" s="134">
        <v>0</v>
      </c>
      <c r="M958" s="134">
        <v>0</v>
      </c>
      <c r="N958" s="134">
        <v>0</v>
      </c>
      <c r="O958" s="134">
        <v>0</v>
      </c>
      <c r="P958" s="134">
        <v>0</v>
      </c>
      <c r="Q958" s="134">
        <v>0</v>
      </c>
      <c r="R958" s="134">
        <v>0</v>
      </c>
      <c r="S958" s="134">
        <v>0</v>
      </c>
      <c r="T958" s="134">
        <v>0</v>
      </c>
      <c r="U958" s="134">
        <v>0</v>
      </c>
      <c r="V958" s="134">
        <v>1</v>
      </c>
      <c r="W958" s="134">
        <v>0</v>
      </c>
      <c r="X958" s="134">
        <v>1</v>
      </c>
      <c r="Y958" s="134">
        <v>0</v>
      </c>
      <c r="Z958" s="78">
        <f t="shared" si="117"/>
        <v>2</v>
      </c>
      <c r="AA958" s="17"/>
      <c r="AC958" s="42" t="s">
        <v>89</v>
      </c>
      <c r="AD958" s="46" t="s">
        <v>142</v>
      </c>
    </row>
    <row r="959" spans="1:34" ht="15" customHeight="1" x14ac:dyDescent="0.25">
      <c r="A959" s="15"/>
      <c r="B959" s="60" t="s">
        <v>260</v>
      </c>
      <c r="C959" s="380" t="s">
        <v>381</v>
      </c>
      <c r="D959" s="380"/>
      <c r="E959" s="380"/>
      <c r="F959" s="380"/>
      <c r="G959" s="380"/>
      <c r="H959" s="380"/>
      <c r="I959" s="380"/>
      <c r="J959" s="380"/>
      <c r="K959" s="134">
        <v>0</v>
      </c>
      <c r="L959" s="134">
        <v>0</v>
      </c>
      <c r="M959" s="134">
        <v>0</v>
      </c>
      <c r="N959" s="134">
        <v>0</v>
      </c>
      <c r="O959" s="134">
        <v>0</v>
      </c>
      <c r="P959" s="134">
        <v>0</v>
      </c>
      <c r="Q959" s="134">
        <v>0</v>
      </c>
      <c r="R959" s="134">
        <v>0</v>
      </c>
      <c r="S959" s="134">
        <v>0</v>
      </c>
      <c r="T959" s="134">
        <v>0</v>
      </c>
      <c r="U959" s="134">
        <v>0</v>
      </c>
      <c r="V959" s="134">
        <v>0</v>
      </c>
      <c r="W959" s="134">
        <v>0</v>
      </c>
      <c r="X959" s="134">
        <v>0</v>
      </c>
      <c r="Y959" s="134">
        <v>0</v>
      </c>
      <c r="Z959" s="78">
        <f t="shared" si="117"/>
        <v>0</v>
      </c>
      <c r="AA959" s="17"/>
      <c r="AC959" s="42" t="s">
        <v>89</v>
      </c>
      <c r="AD959" s="46" t="s">
        <v>143</v>
      </c>
    </row>
    <row r="960" spans="1:34" ht="15" customHeight="1" x14ac:dyDescent="0.25">
      <c r="A960" s="15"/>
      <c r="B960" s="60" t="s">
        <v>262</v>
      </c>
      <c r="C960" s="380" t="s">
        <v>382</v>
      </c>
      <c r="D960" s="380"/>
      <c r="E960" s="380"/>
      <c r="F960" s="380"/>
      <c r="G960" s="380"/>
      <c r="H960" s="380"/>
      <c r="I960" s="380"/>
      <c r="J960" s="380"/>
      <c r="K960" s="134">
        <v>0</v>
      </c>
      <c r="L960" s="134">
        <v>0</v>
      </c>
      <c r="M960" s="134">
        <v>0</v>
      </c>
      <c r="N960" s="134">
        <v>0</v>
      </c>
      <c r="O960" s="134">
        <v>0</v>
      </c>
      <c r="P960" s="134">
        <v>0</v>
      </c>
      <c r="Q960" s="134">
        <v>0</v>
      </c>
      <c r="R960" s="134">
        <v>0</v>
      </c>
      <c r="S960" s="134">
        <v>0</v>
      </c>
      <c r="T960" s="134">
        <v>0</v>
      </c>
      <c r="U960" s="134">
        <v>0</v>
      </c>
      <c r="V960" s="134">
        <v>0</v>
      </c>
      <c r="W960" s="134">
        <v>0</v>
      </c>
      <c r="X960" s="134">
        <v>0</v>
      </c>
      <c r="Y960" s="134">
        <v>0</v>
      </c>
      <c r="Z960" s="78">
        <f t="shared" si="117"/>
        <v>0</v>
      </c>
      <c r="AA960" s="17"/>
      <c r="AC960" s="42" t="s">
        <v>89</v>
      </c>
      <c r="AD960" s="46" t="s">
        <v>144</v>
      </c>
    </row>
    <row r="961" spans="1:30" ht="15" customHeight="1" x14ac:dyDescent="0.25">
      <c r="A961" s="15"/>
      <c r="B961" s="60" t="s">
        <v>264</v>
      </c>
      <c r="C961" s="380" t="s">
        <v>383</v>
      </c>
      <c r="D961" s="380"/>
      <c r="E961" s="380"/>
      <c r="F961" s="380"/>
      <c r="G961" s="380"/>
      <c r="H961" s="380"/>
      <c r="I961" s="380"/>
      <c r="J961" s="380"/>
      <c r="K961" s="134">
        <v>0</v>
      </c>
      <c r="L961" s="134">
        <v>0</v>
      </c>
      <c r="M961" s="134">
        <v>0</v>
      </c>
      <c r="N961" s="134">
        <v>0</v>
      </c>
      <c r="O961" s="134">
        <v>0</v>
      </c>
      <c r="P961" s="134">
        <v>0</v>
      </c>
      <c r="Q961" s="134">
        <v>0</v>
      </c>
      <c r="R961" s="134">
        <v>0</v>
      </c>
      <c r="S961" s="134">
        <v>0</v>
      </c>
      <c r="T961" s="134">
        <v>0</v>
      </c>
      <c r="U961" s="134">
        <v>0</v>
      </c>
      <c r="V961" s="134">
        <v>0</v>
      </c>
      <c r="W961" s="134">
        <v>0</v>
      </c>
      <c r="X961" s="134">
        <v>0</v>
      </c>
      <c r="Y961" s="134">
        <v>0</v>
      </c>
      <c r="Z961" s="78">
        <f t="shared" si="117"/>
        <v>0</v>
      </c>
      <c r="AA961" s="17"/>
      <c r="AC961" s="42" t="s">
        <v>89</v>
      </c>
      <c r="AD961" s="46" t="s">
        <v>145</v>
      </c>
    </row>
    <row r="962" spans="1:30" ht="15" customHeight="1" x14ac:dyDescent="0.25">
      <c r="A962" s="15"/>
      <c r="B962" s="60" t="s">
        <v>266</v>
      </c>
      <c r="C962" s="380" t="s">
        <v>384</v>
      </c>
      <c r="D962" s="380"/>
      <c r="E962" s="380"/>
      <c r="F962" s="380"/>
      <c r="G962" s="380"/>
      <c r="H962" s="380"/>
      <c r="I962" s="380"/>
      <c r="J962" s="380"/>
      <c r="K962" s="134">
        <v>0</v>
      </c>
      <c r="L962" s="134">
        <v>0</v>
      </c>
      <c r="M962" s="134">
        <v>2</v>
      </c>
      <c r="N962" s="134">
        <v>0</v>
      </c>
      <c r="O962" s="134">
        <v>0</v>
      </c>
      <c r="P962" s="134">
        <v>0</v>
      </c>
      <c r="Q962" s="134">
        <v>0</v>
      </c>
      <c r="R962" s="134">
        <v>0</v>
      </c>
      <c r="S962" s="134">
        <v>0</v>
      </c>
      <c r="T962" s="134">
        <v>0</v>
      </c>
      <c r="U962" s="134">
        <v>0</v>
      </c>
      <c r="V962" s="134">
        <v>0</v>
      </c>
      <c r="W962" s="134">
        <v>0</v>
      </c>
      <c r="X962" s="134">
        <v>0</v>
      </c>
      <c r="Y962" s="134">
        <v>0</v>
      </c>
      <c r="Z962" s="78">
        <f t="shared" si="117"/>
        <v>2</v>
      </c>
      <c r="AA962" s="17"/>
      <c r="AC962" s="42" t="s">
        <v>89</v>
      </c>
      <c r="AD962" s="46" t="s">
        <v>146</v>
      </c>
    </row>
    <row r="963" spans="1:30" ht="15" customHeight="1" x14ac:dyDescent="0.25">
      <c r="A963" s="15"/>
      <c r="B963" s="60" t="s">
        <v>268</v>
      </c>
      <c r="C963" s="380" t="s">
        <v>385</v>
      </c>
      <c r="D963" s="380"/>
      <c r="E963" s="380"/>
      <c r="F963" s="380"/>
      <c r="G963" s="380"/>
      <c r="H963" s="380"/>
      <c r="I963" s="380"/>
      <c r="J963" s="380"/>
      <c r="K963" s="134">
        <v>0</v>
      </c>
      <c r="L963" s="134">
        <v>1</v>
      </c>
      <c r="M963" s="134">
        <v>0</v>
      </c>
      <c r="N963" s="134">
        <v>1</v>
      </c>
      <c r="O963" s="134">
        <v>0</v>
      </c>
      <c r="P963" s="134">
        <v>2</v>
      </c>
      <c r="Q963" s="134">
        <v>0</v>
      </c>
      <c r="R963" s="134">
        <v>0</v>
      </c>
      <c r="S963" s="134">
        <v>0</v>
      </c>
      <c r="T963" s="134">
        <v>1</v>
      </c>
      <c r="U963" s="134">
        <v>0</v>
      </c>
      <c r="V963" s="134">
        <v>0</v>
      </c>
      <c r="W963" s="134">
        <v>1</v>
      </c>
      <c r="X963" s="134">
        <v>0</v>
      </c>
      <c r="Y963" s="134">
        <v>0</v>
      </c>
      <c r="Z963" s="78">
        <f t="shared" si="117"/>
        <v>6</v>
      </c>
      <c r="AA963" s="17"/>
      <c r="AC963" s="42" t="s">
        <v>89</v>
      </c>
      <c r="AD963" s="46" t="s">
        <v>147</v>
      </c>
    </row>
    <row r="964" spans="1:30" ht="15" customHeight="1" x14ac:dyDescent="0.25">
      <c r="A964" s="15"/>
      <c r="B964" s="60" t="s">
        <v>270</v>
      </c>
      <c r="C964" s="380" t="s">
        <v>386</v>
      </c>
      <c r="D964" s="380"/>
      <c r="E964" s="380"/>
      <c r="F964" s="380"/>
      <c r="G964" s="380"/>
      <c r="H964" s="380"/>
      <c r="I964" s="380"/>
      <c r="J964" s="380"/>
      <c r="K964" s="134">
        <v>0</v>
      </c>
      <c r="L964" s="134">
        <v>0</v>
      </c>
      <c r="M964" s="134">
        <v>1</v>
      </c>
      <c r="N964" s="134">
        <v>1</v>
      </c>
      <c r="O964" s="134">
        <v>0</v>
      </c>
      <c r="P964" s="134">
        <v>0</v>
      </c>
      <c r="Q964" s="134">
        <v>0</v>
      </c>
      <c r="R964" s="134">
        <v>1</v>
      </c>
      <c r="S964" s="134">
        <v>1</v>
      </c>
      <c r="T964" s="134">
        <v>1</v>
      </c>
      <c r="U964" s="134">
        <v>0</v>
      </c>
      <c r="V964" s="134">
        <v>2</v>
      </c>
      <c r="W964" s="134">
        <v>0</v>
      </c>
      <c r="X964" s="134">
        <v>0</v>
      </c>
      <c r="Y964" s="134">
        <v>1</v>
      </c>
      <c r="Z964" s="78">
        <f t="shared" si="117"/>
        <v>8</v>
      </c>
      <c r="AA964" s="17"/>
      <c r="AC964" s="42" t="s">
        <v>89</v>
      </c>
      <c r="AD964" s="46" t="s">
        <v>148</v>
      </c>
    </row>
    <row r="965" spans="1:30" ht="15" customHeight="1" x14ac:dyDescent="0.25">
      <c r="A965" s="15"/>
      <c r="B965" s="60" t="s">
        <v>272</v>
      </c>
      <c r="C965" s="380" t="s">
        <v>387</v>
      </c>
      <c r="D965" s="380"/>
      <c r="E965" s="380"/>
      <c r="F965" s="380"/>
      <c r="G965" s="380"/>
      <c r="H965" s="380"/>
      <c r="I965" s="380"/>
      <c r="J965" s="380"/>
      <c r="K965" s="134">
        <v>0</v>
      </c>
      <c r="L965" s="134">
        <v>0</v>
      </c>
      <c r="M965" s="134">
        <v>0</v>
      </c>
      <c r="N965" s="134">
        <v>0</v>
      </c>
      <c r="O965" s="134">
        <v>0</v>
      </c>
      <c r="P965" s="134">
        <v>0</v>
      </c>
      <c r="Q965" s="134">
        <v>0</v>
      </c>
      <c r="R965" s="134">
        <v>0</v>
      </c>
      <c r="S965" s="134">
        <v>1</v>
      </c>
      <c r="T965" s="134">
        <v>0</v>
      </c>
      <c r="U965" s="134">
        <v>0</v>
      </c>
      <c r="V965" s="134">
        <v>0</v>
      </c>
      <c r="W965" s="134">
        <v>0</v>
      </c>
      <c r="X965" s="134">
        <v>2</v>
      </c>
      <c r="Y965" s="134">
        <v>0</v>
      </c>
      <c r="Z965" s="78">
        <f t="shared" si="117"/>
        <v>3</v>
      </c>
      <c r="AA965" s="17"/>
      <c r="AC965" s="42" t="s">
        <v>89</v>
      </c>
      <c r="AD965" s="46" t="s">
        <v>149</v>
      </c>
    </row>
    <row r="966" spans="1:30" ht="15" customHeight="1" x14ac:dyDescent="0.25">
      <c r="A966" s="15"/>
      <c r="B966" s="120"/>
      <c r="C966" s="379"/>
      <c r="D966" s="380"/>
      <c r="E966" s="380"/>
      <c r="F966" s="380"/>
      <c r="G966" s="380"/>
      <c r="H966" s="380"/>
      <c r="I966" s="380"/>
      <c r="J966" s="380"/>
      <c r="K966" s="120" t="s">
        <v>274</v>
      </c>
      <c r="L966" s="120"/>
      <c r="M966" s="120"/>
      <c r="N966" s="120"/>
      <c r="O966" s="120"/>
      <c r="P966" s="120"/>
      <c r="Q966" s="120"/>
      <c r="R966" s="120"/>
      <c r="S966" s="120"/>
      <c r="T966" s="120"/>
      <c r="U966" s="120"/>
      <c r="V966" s="120"/>
      <c r="W966" s="120"/>
      <c r="X966" s="120"/>
      <c r="Y966" s="120"/>
      <c r="Z966" s="120"/>
      <c r="AA966" s="17"/>
      <c r="AC966" s="42" t="s">
        <v>89</v>
      </c>
      <c r="AD966" s="46" t="s">
        <v>150</v>
      </c>
    </row>
    <row r="967" spans="1:30" ht="33" customHeight="1" x14ac:dyDescent="0.25">
      <c r="A967" s="15" t="s">
        <v>36</v>
      </c>
      <c r="B967" s="369" t="s">
        <v>482</v>
      </c>
      <c r="C967" s="369"/>
      <c r="D967" s="369"/>
      <c r="E967" s="369"/>
      <c r="F967" s="369"/>
      <c r="G967" s="369"/>
      <c r="H967" s="369"/>
      <c r="I967" s="369"/>
      <c r="J967" s="369"/>
      <c r="K967" s="79">
        <f t="shared" ref="K967:Y967" si="118">SUM(K956:K966)</f>
        <v>3</v>
      </c>
      <c r="L967" s="79">
        <f t="shared" si="118"/>
        <v>1</v>
      </c>
      <c r="M967" s="79">
        <f t="shared" si="118"/>
        <v>4</v>
      </c>
      <c r="N967" s="79">
        <f t="shared" si="118"/>
        <v>4</v>
      </c>
      <c r="O967" s="79">
        <f t="shared" si="118"/>
        <v>0</v>
      </c>
      <c r="P967" s="79">
        <f t="shared" si="118"/>
        <v>4</v>
      </c>
      <c r="Q967" s="79">
        <f t="shared" si="118"/>
        <v>7</v>
      </c>
      <c r="R967" s="79">
        <f t="shared" si="118"/>
        <v>4</v>
      </c>
      <c r="S967" s="79">
        <f t="shared" si="118"/>
        <v>4</v>
      </c>
      <c r="T967" s="79">
        <f t="shared" si="118"/>
        <v>2</v>
      </c>
      <c r="U967" s="79">
        <f t="shared" si="118"/>
        <v>2</v>
      </c>
      <c r="V967" s="79">
        <f t="shared" si="118"/>
        <v>4</v>
      </c>
      <c r="W967" s="79">
        <f t="shared" si="118"/>
        <v>1</v>
      </c>
      <c r="X967" s="79">
        <f t="shared" si="118"/>
        <v>8</v>
      </c>
      <c r="Y967" s="79">
        <f t="shared" si="118"/>
        <v>2</v>
      </c>
      <c r="Z967" s="79">
        <f t="shared" ref="Z967:Z977" si="119">SUM(K967:Y967)</f>
        <v>50</v>
      </c>
      <c r="AC967" s="42"/>
      <c r="AD967" s="46" t="s">
        <v>182</v>
      </c>
    </row>
    <row r="968" spans="1:30" ht="31.5" customHeight="1" x14ac:dyDescent="0.25">
      <c r="A968" s="15" t="s">
        <v>60</v>
      </c>
      <c r="B968" s="19" t="s">
        <v>388</v>
      </c>
      <c r="C968" s="381" t="s">
        <v>389</v>
      </c>
      <c r="D968" s="381"/>
      <c r="E968" s="381"/>
      <c r="F968" s="381"/>
      <c r="G968" s="381"/>
      <c r="H968" s="381"/>
      <c r="I968" s="381"/>
      <c r="J968" s="382"/>
      <c r="K968" s="134">
        <v>2</v>
      </c>
      <c r="L968" s="134">
        <v>0</v>
      </c>
      <c r="M968" s="134">
        <v>0</v>
      </c>
      <c r="N968" s="134">
        <v>1</v>
      </c>
      <c r="O968" s="134">
        <v>0</v>
      </c>
      <c r="P968" s="134">
        <v>0</v>
      </c>
      <c r="Q968" s="134">
        <v>1</v>
      </c>
      <c r="R968" s="134">
        <v>2</v>
      </c>
      <c r="S968" s="134">
        <v>2</v>
      </c>
      <c r="T968" s="134">
        <v>4</v>
      </c>
      <c r="U968" s="134">
        <v>0</v>
      </c>
      <c r="V968" s="134">
        <v>1</v>
      </c>
      <c r="W968" s="134">
        <v>1</v>
      </c>
      <c r="X968" s="134">
        <v>0</v>
      </c>
      <c r="Y968" s="134">
        <v>1</v>
      </c>
      <c r="Z968" s="78">
        <f t="shared" si="119"/>
        <v>15</v>
      </c>
      <c r="AA968" s="17"/>
      <c r="AC968" s="42" t="s">
        <v>89</v>
      </c>
      <c r="AD968" s="46" t="s">
        <v>151</v>
      </c>
    </row>
    <row r="969" spans="1:30" ht="15" customHeight="1" x14ac:dyDescent="0.25">
      <c r="A969" s="15" t="s">
        <v>62</v>
      </c>
      <c r="B969" s="60" t="s">
        <v>61</v>
      </c>
      <c r="C969" s="380" t="s">
        <v>390</v>
      </c>
      <c r="D969" s="380"/>
      <c r="E969" s="380"/>
      <c r="F969" s="380"/>
      <c r="G969" s="380"/>
      <c r="H969" s="380"/>
      <c r="I969" s="380"/>
      <c r="J969" s="380"/>
      <c r="K969" s="134">
        <v>0</v>
      </c>
      <c r="L969" s="134">
        <v>0</v>
      </c>
      <c r="M969" s="134">
        <v>1</v>
      </c>
      <c r="N969" s="134">
        <v>0</v>
      </c>
      <c r="O969" s="134">
        <v>0</v>
      </c>
      <c r="P969" s="134">
        <v>1</v>
      </c>
      <c r="Q969" s="134">
        <v>1</v>
      </c>
      <c r="R969" s="134">
        <v>1</v>
      </c>
      <c r="S969" s="134">
        <v>4</v>
      </c>
      <c r="T969" s="134">
        <v>3</v>
      </c>
      <c r="U969" s="134">
        <v>0</v>
      </c>
      <c r="V969" s="134">
        <v>3</v>
      </c>
      <c r="W969" s="134">
        <v>0</v>
      </c>
      <c r="X969" s="134">
        <v>0</v>
      </c>
      <c r="Y969" s="134">
        <v>0</v>
      </c>
      <c r="Z969" s="78">
        <f t="shared" si="119"/>
        <v>14</v>
      </c>
      <c r="AA969" s="17"/>
      <c r="AC969" s="42" t="s">
        <v>89</v>
      </c>
      <c r="AD969" s="46" t="s">
        <v>152</v>
      </c>
    </row>
    <row r="970" spans="1:30" ht="15" customHeight="1" x14ac:dyDescent="0.25">
      <c r="A970" s="15"/>
      <c r="B970" s="60" t="s">
        <v>63</v>
      </c>
      <c r="C970" s="380" t="s">
        <v>391</v>
      </c>
      <c r="D970" s="380"/>
      <c r="E970" s="380"/>
      <c r="F970" s="380"/>
      <c r="G970" s="380"/>
      <c r="H970" s="380"/>
      <c r="I970" s="380"/>
      <c r="J970" s="380"/>
      <c r="K970" s="134">
        <v>0</v>
      </c>
      <c r="L970" s="134">
        <v>0</v>
      </c>
      <c r="M970" s="134">
        <v>5</v>
      </c>
      <c r="N970" s="134">
        <v>5</v>
      </c>
      <c r="O970" s="134">
        <v>4</v>
      </c>
      <c r="P970" s="134">
        <v>7</v>
      </c>
      <c r="Q970" s="134">
        <v>5</v>
      </c>
      <c r="R970" s="134">
        <v>4</v>
      </c>
      <c r="S970" s="134">
        <v>10</v>
      </c>
      <c r="T970" s="134">
        <v>4</v>
      </c>
      <c r="U970" s="134">
        <v>15</v>
      </c>
      <c r="V970" s="134">
        <v>3</v>
      </c>
      <c r="W970" s="134">
        <v>11</v>
      </c>
      <c r="X970" s="134">
        <v>6</v>
      </c>
      <c r="Y970" s="134">
        <v>8</v>
      </c>
      <c r="Z970" s="78">
        <f t="shared" si="119"/>
        <v>87</v>
      </c>
      <c r="AA970" s="17"/>
      <c r="AC970" s="42" t="s">
        <v>89</v>
      </c>
      <c r="AD970" s="46" t="s">
        <v>153</v>
      </c>
    </row>
    <row r="971" spans="1:30" ht="15" customHeight="1" x14ac:dyDescent="0.25">
      <c r="A971" s="15"/>
      <c r="B971" s="60" t="s">
        <v>260</v>
      </c>
      <c r="C971" s="380" t="s">
        <v>392</v>
      </c>
      <c r="D971" s="380"/>
      <c r="E971" s="380"/>
      <c r="F971" s="380"/>
      <c r="G971" s="380"/>
      <c r="H971" s="380"/>
      <c r="I971" s="380"/>
      <c r="J971" s="380"/>
      <c r="K971" s="134">
        <v>0</v>
      </c>
      <c r="L971" s="134">
        <v>0</v>
      </c>
      <c r="M971" s="134">
        <v>0</v>
      </c>
      <c r="N971" s="134">
        <v>0</v>
      </c>
      <c r="O971" s="134">
        <v>0</v>
      </c>
      <c r="P971" s="134">
        <v>0</v>
      </c>
      <c r="Q971" s="134">
        <v>0</v>
      </c>
      <c r="R971" s="134">
        <v>0</v>
      </c>
      <c r="S971" s="134">
        <v>0</v>
      </c>
      <c r="T971" s="134">
        <v>1</v>
      </c>
      <c r="U971" s="134">
        <v>0</v>
      </c>
      <c r="V971" s="134">
        <v>0</v>
      </c>
      <c r="W971" s="134">
        <v>0</v>
      </c>
      <c r="X971" s="134">
        <v>0</v>
      </c>
      <c r="Y971" s="134">
        <v>1</v>
      </c>
      <c r="Z971" s="78">
        <f t="shared" si="119"/>
        <v>2</v>
      </c>
      <c r="AA971" s="17"/>
      <c r="AC971" s="42" t="s">
        <v>89</v>
      </c>
      <c r="AD971" s="46" t="s">
        <v>154</v>
      </c>
    </row>
    <row r="972" spans="1:30" ht="15" customHeight="1" x14ac:dyDescent="0.25">
      <c r="A972" s="15"/>
      <c r="B972" s="60" t="s">
        <v>262</v>
      </c>
      <c r="C972" s="380" t="s">
        <v>393</v>
      </c>
      <c r="D972" s="380"/>
      <c r="E972" s="380"/>
      <c r="F972" s="380"/>
      <c r="G972" s="380"/>
      <c r="H972" s="380"/>
      <c r="I972" s="380"/>
      <c r="J972" s="380"/>
      <c r="K972" s="134">
        <v>0</v>
      </c>
      <c r="L972" s="134">
        <v>0</v>
      </c>
      <c r="M972" s="134">
        <v>0</v>
      </c>
      <c r="N972" s="134">
        <v>0</v>
      </c>
      <c r="O972" s="134">
        <v>0</v>
      </c>
      <c r="P972" s="134">
        <v>0</v>
      </c>
      <c r="Q972" s="134">
        <v>0</v>
      </c>
      <c r="R972" s="134">
        <v>3</v>
      </c>
      <c r="S972" s="134">
        <v>0</v>
      </c>
      <c r="T972" s="134">
        <v>0</v>
      </c>
      <c r="U972" s="134">
        <v>3</v>
      </c>
      <c r="V972" s="134">
        <v>1</v>
      </c>
      <c r="W972" s="134">
        <v>0</v>
      </c>
      <c r="X972" s="134">
        <v>0</v>
      </c>
      <c r="Y972" s="134">
        <v>1</v>
      </c>
      <c r="Z972" s="78">
        <f t="shared" si="119"/>
        <v>8</v>
      </c>
      <c r="AA972" s="17"/>
      <c r="AC972" s="42" t="s">
        <v>89</v>
      </c>
      <c r="AD972" s="46" t="s">
        <v>155</v>
      </c>
    </row>
    <row r="973" spans="1:30" ht="15" customHeight="1" x14ac:dyDescent="0.25">
      <c r="A973" s="15"/>
      <c r="B973" s="60" t="s">
        <v>264</v>
      </c>
      <c r="C973" s="380" t="s">
        <v>394</v>
      </c>
      <c r="D973" s="380"/>
      <c r="E973" s="380"/>
      <c r="F973" s="380"/>
      <c r="G973" s="380"/>
      <c r="H973" s="380"/>
      <c r="I973" s="380"/>
      <c r="J973" s="380"/>
      <c r="K973" s="134">
        <v>0</v>
      </c>
      <c r="L973" s="134">
        <v>0</v>
      </c>
      <c r="M973" s="134">
        <v>0</v>
      </c>
      <c r="N973" s="134">
        <v>0</v>
      </c>
      <c r="O973" s="134">
        <v>0</v>
      </c>
      <c r="P973" s="134">
        <v>0</v>
      </c>
      <c r="Q973" s="134">
        <v>1</v>
      </c>
      <c r="R973" s="134">
        <v>0</v>
      </c>
      <c r="S973" s="134">
        <v>0</v>
      </c>
      <c r="T973" s="134">
        <v>0</v>
      </c>
      <c r="U973" s="134">
        <v>0</v>
      </c>
      <c r="V973" s="134">
        <v>0</v>
      </c>
      <c r="W973" s="134">
        <v>0</v>
      </c>
      <c r="X973" s="134">
        <v>0</v>
      </c>
      <c r="Y973" s="134">
        <v>0</v>
      </c>
      <c r="Z973" s="78">
        <f t="shared" si="119"/>
        <v>1</v>
      </c>
      <c r="AA973" s="17"/>
      <c r="AC973" s="42" t="s">
        <v>89</v>
      </c>
      <c r="AD973" s="46" t="s">
        <v>156</v>
      </c>
    </row>
    <row r="974" spans="1:30" ht="15" customHeight="1" x14ac:dyDescent="0.25">
      <c r="A974" s="15"/>
      <c r="B974" s="60" t="s">
        <v>266</v>
      </c>
      <c r="C974" s="380" t="s">
        <v>395</v>
      </c>
      <c r="D974" s="380"/>
      <c r="E974" s="380"/>
      <c r="F974" s="380"/>
      <c r="G974" s="380"/>
      <c r="H974" s="380"/>
      <c r="I974" s="380"/>
      <c r="J974" s="380"/>
      <c r="K974" s="134">
        <v>0</v>
      </c>
      <c r="L974" s="134">
        <v>0</v>
      </c>
      <c r="M974" s="134">
        <v>0</v>
      </c>
      <c r="N974" s="134">
        <v>0</v>
      </c>
      <c r="O974" s="134">
        <v>0</v>
      </c>
      <c r="P974" s="134">
        <v>0</v>
      </c>
      <c r="Q974" s="134">
        <v>0</v>
      </c>
      <c r="R974" s="134">
        <v>0</v>
      </c>
      <c r="S974" s="134">
        <v>0</v>
      </c>
      <c r="T974" s="134">
        <v>0</v>
      </c>
      <c r="U974" s="134">
        <v>0</v>
      </c>
      <c r="V974" s="134">
        <v>0</v>
      </c>
      <c r="W974" s="134">
        <v>0</v>
      </c>
      <c r="X974" s="134">
        <v>0</v>
      </c>
      <c r="Y974" s="134">
        <v>0</v>
      </c>
      <c r="Z974" s="78">
        <f t="shared" si="119"/>
        <v>0</v>
      </c>
      <c r="AA974" s="17"/>
      <c r="AC974" s="42" t="s">
        <v>89</v>
      </c>
      <c r="AD974" s="46" t="s">
        <v>157</v>
      </c>
    </row>
    <row r="975" spans="1:30" ht="15" customHeight="1" x14ac:dyDescent="0.25">
      <c r="A975" s="15"/>
      <c r="B975" s="60" t="s">
        <v>268</v>
      </c>
      <c r="C975" s="380" t="s">
        <v>396</v>
      </c>
      <c r="D975" s="380"/>
      <c r="E975" s="380"/>
      <c r="F975" s="380"/>
      <c r="G975" s="380"/>
      <c r="H975" s="380"/>
      <c r="I975" s="380"/>
      <c r="J975" s="380"/>
      <c r="K975" s="134">
        <v>0</v>
      </c>
      <c r="L975" s="134">
        <v>0</v>
      </c>
      <c r="M975" s="134">
        <v>0</v>
      </c>
      <c r="N975" s="134">
        <v>0</v>
      </c>
      <c r="O975" s="134">
        <v>1</v>
      </c>
      <c r="P975" s="134">
        <v>0</v>
      </c>
      <c r="Q975" s="134">
        <v>0</v>
      </c>
      <c r="R975" s="134">
        <v>0</v>
      </c>
      <c r="S975" s="134">
        <v>0</v>
      </c>
      <c r="T975" s="134">
        <v>0</v>
      </c>
      <c r="U975" s="134">
        <v>0</v>
      </c>
      <c r="V975" s="134">
        <v>0</v>
      </c>
      <c r="W975" s="134">
        <v>0</v>
      </c>
      <c r="X975" s="134">
        <v>0</v>
      </c>
      <c r="Y975" s="134">
        <v>0</v>
      </c>
      <c r="Z975" s="78">
        <f t="shared" si="119"/>
        <v>1</v>
      </c>
      <c r="AA975" s="17"/>
      <c r="AC975" s="42" t="s">
        <v>89</v>
      </c>
      <c r="AD975" s="46" t="s">
        <v>158</v>
      </c>
    </row>
    <row r="976" spans="1:30" ht="15" customHeight="1" x14ac:dyDescent="0.25">
      <c r="A976" s="15"/>
      <c r="B976" s="60" t="s">
        <v>270</v>
      </c>
      <c r="C976" s="380" t="s">
        <v>397</v>
      </c>
      <c r="D976" s="380"/>
      <c r="E976" s="380"/>
      <c r="F976" s="380"/>
      <c r="G976" s="380"/>
      <c r="H976" s="380"/>
      <c r="I976" s="380"/>
      <c r="J976" s="380"/>
      <c r="K976" s="134">
        <v>0</v>
      </c>
      <c r="L976" s="134">
        <v>0</v>
      </c>
      <c r="M976" s="134">
        <v>0</v>
      </c>
      <c r="N976" s="134">
        <v>0</v>
      </c>
      <c r="O976" s="134">
        <v>0</v>
      </c>
      <c r="P976" s="134">
        <v>0</v>
      </c>
      <c r="Q976" s="134">
        <v>0</v>
      </c>
      <c r="R976" s="134">
        <v>0</v>
      </c>
      <c r="S976" s="134">
        <v>0</v>
      </c>
      <c r="T976" s="134">
        <v>1</v>
      </c>
      <c r="U976" s="134">
        <v>0</v>
      </c>
      <c r="V976" s="134">
        <v>0</v>
      </c>
      <c r="W976" s="134">
        <v>1</v>
      </c>
      <c r="X976" s="134">
        <v>0</v>
      </c>
      <c r="Y976" s="134">
        <v>2</v>
      </c>
      <c r="Z976" s="78">
        <f t="shared" si="119"/>
        <v>4</v>
      </c>
      <c r="AA976" s="17"/>
      <c r="AC976" s="42" t="s">
        <v>89</v>
      </c>
      <c r="AD976" s="46" t="s">
        <v>159</v>
      </c>
    </row>
    <row r="977" spans="1:34" ht="15" customHeight="1" x14ac:dyDescent="0.25">
      <c r="A977" s="15"/>
      <c r="B977" s="60" t="s">
        <v>272</v>
      </c>
      <c r="C977" s="380" t="s">
        <v>398</v>
      </c>
      <c r="D977" s="380"/>
      <c r="E977" s="380"/>
      <c r="F977" s="380"/>
      <c r="G977" s="380"/>
      <c r="H977" s="380"/>
      <c r="I977" s="380"/>
      <c r="J977" s="380"/>
      <c r="K977" s="134">
        <v>0</v>
      </c>
      <c r="L977" s="134">
        <v>0</v>
      </c>
      <c r="M977" s="134">
        <v>1</v>
      </c>
      <c r="N977" s="134">
        <v>0</v>
      </c>
      <c r="O977" s="134">
        <v>1</v>
      </c>
      <c r="P977" s="134">
        <v>0</v>
      </c>
      <c r="Q977" s="134">
        <v>0</v>
      </c>
      <c r="R977" s="134">
        <v>0</v>
      </c>
      <c r="S977" s="134">
        <v>0</v>
      </c>
      <c r="T977" s="134">
        <v>0</v>
      </c>
      <c r="U977" s="134">
        <v>1</v>
      </c>
      <c r="V977" s="134">
        <v>1</v>
      </c>
      <c r="W977" s="134">
        <v>0</v>
      </c>
      <c r="X977" s="134">
        <v>0</v>
      </c>
      <c r="Y977" s="134">
        <v>0</v>
      </c>
      <c r="Z977" s="78">
        <f t="shared" si="119"/>
        <v>4</v>
      </c>
      <c r="AA977" s="17"/>
      <c r="AC977" s="42" t="s">
        <v>89</v>
      </c>
      <c r="AD977" s="46" t="s">
        <v>160</v>
      </c>
    </row>
    <row r="978" spans="1:34" ht="15" customHeight="1" x14ac:dyDescent="0.25">
      <c r="A978" s="15"/>
      <c r="B978" s="123"/>
      <c r="C978" s="379"/>
      <c r="D978" s="380"/>
      <c r="E978" s="380"/>
      <c r="F978" s="380"/>
      <c r="G978" s="380"/>
      <c r="H978" s="380"/>
      <c r="I978" s="380"/>
      <c r="J978" s="380"/>
      <c r="K978" s="123" t="s">
        <v>274</v>
      </c>
      <c r="L978" s="123"/>
      <c r="M978" s="123"/>
      <c r="N978" s="123"/>
      <c r="O978" s="123"/>
      <c r="P978" s="123"/>
      <c r="Q978" s="123"/>
      <c r="R978" s="123"/>
      <c r="S978" s="123"/>
      <c r="T978" s="123"/>
      <c r="U978" s="123"/>
      <c r="V978" s="123"/>
      <c r="W978" s="123"/>
      <c r="X978" s="123"/>
      <c r="Y978" s="123"/>
      <c r="Z978" s="123"/>
      <c r="AA978" s="17"/>
      <c r="AC978" s="42" t="s">
        <v>89</v>
      </c>
      <c r="AD978" s="46" t="s">
        <v>161</v>
      </c>
    </row>
    <row r="979" spans="1:34" ht="33" customHeight="1" x14ac:dyDescent="0.25">
      <c r="A979" s="15" t="s">
        <v>36</v>
      </c>
      <c r="B979" s="369" t="s">
        <v>482</v>
      </c>
      <c r="C979" s="369"/>
      <c r="D979" s="369"/>
      <c r="E979" s="369"/>
      <c r="F979" s="369"/>
      <c r="G979" s="369"/>
      <c r="H979" s="369"/>
      <c r="I979" s="369"/>
      <c r="J979" s="369"/>
      <c r="K979" s="79">
        <f t="shared" ref="K979:Y979" si="120">SUM(K968:K978)</f>
        <v>2</v>
      </c>
      <c r="L979" s="79">
        <f t="shared" si="120"/>
        <v>0</v>
      </c>
      <c r="M979" s="79">
        <f t="shared" si="120"/>
        <v>7</v>
      </c>
      <c r="N979" s="79">
        <f t="shared" si="120"/>
        <v>6</v>
      </c>
      <c r="O979" s="79">
        <f t="shared" si="120"/>
        <v>6</v>
      </c>
      <c r="P979" s="79">
        <f t="shared" si="120"/>
        <v>8</v>
      </c>
      <c r="Q979" s="79">
        <f t="shared" si="120"/>
        <v>8</v>
      </c>
      <c r="R979" s="79">
        <f t="shared" si="120"/>
        <v>10</v>
      </c>
      <c r="S979" s="79">
        <f t="shared" si="120"/>
        <v>16</v>
      </c>
      <c r="T979" s="79">
        <f t="shared" si="120"/>
        <v>13</v>
      </c>
      <c r="U979" s="79">
        <f t="shared" si="120"/>
        <v>19</v>
      </c>
      <c r="V979" s="79">
        <f t="shared" si="120"/>
        <v>9</v>
      </c>
      <c r="W979" s="79">
        <f t="shared" si="120"/>
        <v>13</v>
      </c>
      <c r="X979" s="79">
        <f t="shared" si="120"/>
        <v>6</v>
      </c>
      <c r="Y979" s="79">
        <f t="shared" si="120"/>
        <v>13</v>
      </c>
      <c r="Z979" s="79">
        <f>SUM(K979:Y979)</f>
        <v>136</v>
      </c>
      <c r="AC979"/>
      <c r="AD979" s="46" t="s">
        <v>182</v>
      </c>
    </row>
    <row r="980" spans="1:34" ht="15.75" customHeight="1" x14ac:dyDescent="0.25">
      <c r="AA980" s="4" t="s">
        <v>95</v>
      </c>
      <c r="AC980"/>
    </row>
    <row r="981" spans="1:34" ht="16.5" customHeight="1" x14ac:dyDescent="0.25">
      <c r="A981" s="1"/>
      <c r="B981" s="1"/>
      <c r="C981" s="352" t="s">
        <v>38</v>
      </c>
      <c r="D981" s="353"/>
      <c r="E981" s="353"/>
      <c r="F981" s="353"/>
      <c r="G981" s="353"/>
      <c r="H981" s="353"/>
      <c r="I981" s="353"/>
      <c r="J981" s="353"/>
      <c r="K981" s="353"/>
      <c r="L981" s="353"/>
      <c r="M981" s="353"/>
      <c r="N981" s="352" t="s">
        <v>44</v>
      </c>
      <c r="O981" s="353"/>
      <c r="P981" s="353"/>
      <c r="Q981" s="353"/>
      <c r="R981" s="353"/>
      <c r="S981" s="353"/>
      <c r="T981" s="353"/>
      <c r="U981" s="353"/>
      <c r="V981" s="353"/>
      <c r="W981" s="353"/>
      <c r="X981" s="353"/>
      <c r="Y981" s="354"/>
      <c r="Z981" s="1"/>
      <c r="AA981" s="1"/>
      <c r="AC981"/>
    </row>
    <row r="982" spans="1:34" ht="21.75" customHeight="1" x14ac:dyDescent="0.25">
      <c r="A982" s="20"/>
      <c r="B982" s="2"/>
      <c r="C982" s="375" t="s">
        <v>489</v>
      </c>
      <c r="D982" s="376"/>
      <c r="E982" s="376"/>
      <c r="F982" s="375" t="s">
        <v>490</v>
      </c>
      <c r="G982" s="376"/>
      <c r="H982" s="376"/>
      <c r="I982" s="375" t="s">
        <v>491</v>
      </c>
      <c r="J982" s="376"/>
      <c r="K982" s="375" t="s">
        <v>492</v>
      </c>
      <c r="L982" s="375" t="s">
        <v>493</v>
      </c>
      <c r="M982" s="376"/>
      <c r="N982" s="279" t="s">
        <v>489</v>
      </c>
      <c r="O982" s="280" t="s">
        <v>490</v>
      </c>
      <c r="P982" s="375" t="s">
        <v>491</v>
      </c>
      <c r="Q982" s="376"/>
      <c r="R982" s="375" t="s">
        <v>492</v>
      </c>
      <c r="S982" s="376"/>
      <c r="T982" s="375" t="s">
        <v>493</v>
      </c>
      <c r="U982" s="376"/>
      <c r="V982" s="375" t="s">
        <v>494</v>
      </c>
      <c r="W982" s="376"/>
      <c r="X982" s="281" t="s">
        <v>495</v>
      </c>
      <c r="Y982" s="282" t="s">
        <v>496</v>
      </c>
      <c r="Z982" s="1"/>
      <c r="AC982"/>
    </row>
    <row r="983" spans="1:34" ht="22.5" customHeight="1" x14ac:dyDescent="0.25">
      <c r="A983" s="21"/>
      <c r="B983" s="22"/>
      <c r="C983" s="376"/>
      <c r="D983" s="376"/>
      <c r="E983" s="376"/>
      <c r="F983" s="376"/>
      <c r="G983" s="376"/>
      <c r="H983" s="376"/>
      <c r="I983" s="376"/>
      <c r="J983" s="376"/>
      <c r="K983" s="376"/>
      <c r="L983" s="376"/>
      <c r="M983" s="376"/>
      <c r="N983" s="283" t="s">
        <v>497</v>
      </c>
      <c r="O983" s="284" t="s">
        <v>498</v>
      </c>
      <c r="P983" s="377" t="s">
        <v>499</v>
      </c>
      <c r="Q983" s="378"/>
      <c r="R983" s="377" t="s">
        <v>500</v>
      </c>
      <c r="S983" s="378"/>
      <c r="T983" s="377" t="s">
        <v>501</v>
      </c>
      <c r="U983" s="378"/>
      <c r="V983" s="377" t="s">
        <v>502</v>
      </c>
      <c r="W983" s="378"/>
      <c r="X983" s="285" t="s">
        <v>503</v>
      </c>
      <c r="Y983" s="286" t="s">
        <v>504</v>
      </c>
      <c r="AC983"/>
    </row>
    <row r="984" spans="1:34" ht="15" customHeight="1" x14ac:dyDescent="0.25">
      <c r="AC984"/>
      <c r="AF984" s="45"/>
    </row>
    <row r="985" spans="1:34" ht="1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374"/>
      <c r="K985" s="374"/>
      <c r="L985" s="374"/>
      <c r="M985" s="374"/>
      <c r="N985" s="374"/>
      <c r="O985" s="374"/>
      <c r="P985" s="374"/>
      <c r="Q985" s="374"/>
      <c r="R985" s="374"/>
      <c r="S985" s="374"/>
      <c r="T985" s="374"/>
      <c r="U985" s="374"/>
      <c r="V985" s="374"/>
      <c r="W985" s="374"/>
      <c r="X985" s="1"/>
      <c r="Y985" s="2"/>
      <c r="Z985" s="1"/>
      <c r="AA985" s="3"/>
      <c r="AC985"/>
      <c r="AD985" t="s">
        <v>452</v>
      </c>
      <c r="AH985" s="132" t="s">
        <v>486</v>
      </c>
    </row>
    <row r="986" spans="1:34" ht="22.5" customHeight="1" x14ac:dyDescent="0.25">
      <c r="J986" s="370" t="s">
        <v>4</v>
      </c>
      <c r="K986" s="370"/>
      <c r="L986" s="370"/>
      <c r="M986" s="370"/>
      <c r="N986" s="5" t="s">
        <v>413</v>
      </c>
      <c r="O986" s="5"/>
      <c r="P986" s="5"/>
      <c r="Q986" s="5"/>
      <c r="R986" s="5" t="s">
        <v>5</v>
      </c>
      <c r="S986" s="5"/>
      <c r="T986" s="5"/>
      <c r="U986" s="5" t="s">
        <v>412</v>
      </c>
      <c r="W986" s="5"/>
      <c r="X986" s="6"/>
      <c r="Y986" s="371" t="s">
        <v>2</v>
      </c>
      <c r="Z986" s="371"/>
      <c r="AC986"/>
      <c r="AH986" s="132" t="s">
        <v>485</v>
      </c>
    </row>
    <row r="987" spans="1:34" ht="22.5" customHeight="1" x14ac:dyDescent="0.25">
      <c r="J987" s="370" t="s">
        <v>6</v>
      </c>
      <c r="K987" s="370"/>
      <c r="L987" s="370"/>
      <c r="M987" s="370"/>
      <c r="N987" s="5" t="s">
        <v>413</v>
      </c>
      <c r="O987" s="5"/>
      <c r="P987" s="5"/>
      <c r="Q987" s="5"/>
      <c r="R987" s="5" t="s">
        <v>7</v>
      </c>
      <c r="S987" s="5"/>
      <c r="T987" s="5"/>
      <c r="U987" s="5" t="s">
        <v>411</v>
      </c>
      <c r="W987" s="5"/>
      <c r="X987" s="6"/>
      <c r="Y987" s="371"/>
      <c r="Z987" s="371"/>
      <c r="AC987"/>
    </row>
    <row r="988" spans="1:34" ht="22.5" customHeight="1" x14ac:dyDescent="0.25">
      <c r="J988" s="372"/>
      <c r="K988" s="372"/>
      <c r="L988" s="372"/>
      <c r="M988" s="372"/>
      <c r="N988" s="5"/>
      <c r="O988" s="5"/>
      <c r="P988" s="5"/>
      <c r="Q988" s="5"/>
      <c r="R988" s="5" t="s">
        <v>8</v>
      </c>
      <c r="S988" s="5"/>
      <c r="T988" s="5"/>
      <c r="U988" s="5" t="s">
        <v>411</v>
      </c>
      <c r="W988" s="5"/>
      <c r="X988" s="1"/>
      <c r="Y988" s="373" t="s">
        <v>452</v>
      </c>
      <c r="Z988" s="373"/>
      <c r="AC988"/>
    </row>
    <row r="989" spans="1:34" ht="21.75" customHeight="1" x14ac:dyDescent="0.25">
      <c r="J989" s="58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366"/>
      <c r="X989" s="366"/>
      <c r="Y989" s="366"/>
      <c r="Z989" s="366"/>
      <c r="AC989"/>
    </row>
    <row r="990" spans="1:34" ht="21.75" customHeight="1" x14ac:dyDescent="0.25">
      <c r="J990" s="58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366"/>
      <c r="X990" s="366"/>
      <c r="Y990" s="366"/>
      <c r="Z990" s="366"/>
      <c r="AC990"/>
    </row>
    <row r="991" spans="1:34" ht="21.75" customHeight="1" x14ac:dyDescent="0.25">
      <c r="J991" s="58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367" t="s">
        <v>453</v>
      </c>
      <c r="X991" s="367"/>
      <c r="Y991" s="367"/>
      <c r="Z991" s="367"/>
      <c r="AC991"/>
    </row>
    <row r="992" spans="1:34" ht="24.95" customHeight="1" x14ac:dyDescent="0.25">
      <c r="A992" s="59" t="s">
        <v>9</v>
      </c>
      <c r="B992" s="368" t="s">
        <v>10</v>
      </c>
      <c r="C992" s="368"/>
      <c r="D992" s="368"/>
      <c r="E992" s="368"/>
      <c r="F992" s="368"/>
      <c r="G992" s="368"/>
      <c r="H992" s="368"/>
      <c r="I992" s="368"/>
      <c r="J992" s="368"/>
      <c r="K992" s="368" t="s">
        <v>11</v>
      </c>
      <c r="L992" s="368"/>
      <c r="M992" s="368"/>
      <c r="N992" s="368"/>
      <c r="O992" s="368"/>
      <c r="P992" s="368"/>
      <c r="Q992" s="368"/>
      <c r="R992" s="368"/>
      <c r="S992" s="368"/>
      <c r="T992" s="368"/>
      <c r="U992" s="368"/>
      <c r="V992" s="368"/>
      <c r="W992" s="368"/>
      <c r="X992" s="368"/>
      <c r="Y992" s="368"/>
      <c r="Z992" s="368"/>
      <c r="AC992"/>
    </row>
    <row r="993" spans="1:30" ht="48.75" customHeight="1" x14ac:dyDescent="0.25">
      <c r="A993" s="59" t="s">
        <v>57</v>
      </c>
      <c r="B993" s="369" t="s">
        <v>58</v>
      </c>
      <c r="C993" s="369"/>
      <c r="D993" s="369"/>
      <c r="E993" s="369"/>
      <c r="F993" s="369"/>
      <c r="G993" s="369"/>
      <c r="H993" s="369"/>
      <c r="I993" s="369"/>
      <c r="J993" s="369"/>
      <c r="K993" s="9" t="s">
        <v>216</v>
      </c>
      <c r="L993" s="9" t="s">
        <v>220</v>
      </c>
      <c r="M993" s="9" t="s">
        <v>222</v>
      </c>
      <c r="N993" s="9" t="s">
        <v>224</v>
      </c>
      <c r="O993" s="9" t="s">
        <v>226</v>
      </c>
      <c r="P993" s="9" t="s">
        <v>228</v>
      </c>
      <c r="Q993" s="9" t="s">
        <v>230</v>
      </c>
      <c r="R993" s="9" t="s">
        <v>232</v>
      </c>
      <c r="S993" s="9" t="s">
        <v>234</v>
      </c>
      <c r="T993" s="9" t="s">
        <v>236</v>
      </c>
      <c r="U993" s="9" t="s">
        <v>238</v>
      </c>
      <c r="V993" s="9" t="s">
        <v>240</v>
      </c>
      <c r="W993" s="9" t="s">
        <v>242</v>
      </c>
      <c r="X993" s="9" t="s">
        <v>244</v>
      </c>
      <c r="Y993" s="9" t="s">
        <v>246</v>
      </c>
      <c r="Z993" s="59" t="s">
        <v>216</v>
      </c>
      <c r="AC993"/>
      <c r="AD993" s="65" t="s">
        <v>218</v>
      </c>
    </row>
    <row r="994" spans="1:30" ht="12.75" customHeight="1" x14ac:dyDescent="0.25">
      <c r="A994" s="10" t="s">
        <v>13</v>
      </c>
      <c r="B994" s="360" t="s">
        <v>14</v>
      </c>
      <c r="C994" s="360"/>
      <c r="D994" s="360"/>
      <c r="E994" s="360"/>
      <c r="F994" s="360"/>
      <c r="G994" s="360"/>
      <c r="H994" s="360"/>
      <c r="I994" s="360"/>
      <c r="J994" s="360"/>
      <c r="K994" s="11" t="s">
        <v>15</v>
      </c>
      <c r="L994" s="11" t="s">
        <v>16</v>
      </c>
      <c r="M994" s="11" t="s">
        <v>17</v>
      </c>
      <c r="N994" s="11" t="s">
        <v>18</v>
      </c>
      <c r="O994" s="11" t="s">
        <v>19</v>
      </c>
      <c r="P994" s="11" t="s">
        <v>20</v>
      </c>
      <c r="Q994" s="11" t="s">
        <v>21</v>
      </c>
      <c r="R994" s="11" t="s">
        <v>22</v>
      </c>
      <c r="S994" s="11" t="s">
        <v>23</v>
      </c>
      <c r="T994" s="11" t="s">
        <v>24</v>
      </c>
      <c r="U994" s="11" t="s">
        <v>25</v>
      </c>
      <c r="V994" s="11" t="s">
        <v>26</v>
      </c>
      <c r="W994" s="11" t="s">
        <v>27</v>
      </c>
      <c r="X994" s="11" t="s">
        <v>28</v>
      </c>
      <c r="Y994" s="11" t="s">
        <v>29</v>
      </c>
      <c r="Z994" s="11" t="s">
        <v>30</v>
      </c>
      <c r="AA994" s="12"/>
      <c r="AC994"/>
      <c r="AD994" s="49"/>
    </row>
    <row r="995" spans="1:30" ht="15" customHeight="1" x14ac:dyDescent="0.25">
      <c r="A995" s="383" t="s">
        <v>59</v>
      </c>
      <c r="B995" s="383"/>
      <c r="C995" s="383"/>
      <c r="D995" s="383"/>
      <c r="E995" s="383"/>
      <c r="F995" s="383"/>
      <c r="G995" s="383"/>
      <c r="H995" s="383"/>
      <c r="I995" s="383"/>
      <c r="J995" s="383"/>
      <c r="K995" s="384"/>
      <c r="L995" s="385"/>
      <c r="M995" s="385"/>
      <c r="N995" s="385"/>
      <c r="O995" s="385"/>
      <c r="P995" s="385"/>
      <c r="Q995" s="385"/>
      <c r="R995" s="385"/>
      <c r="S995" s="385"/>
      <c r="T995" s="385"/>
      <c r="U995" s="385"/>
      <c r="V995" s="385"/>
      <c r="W995" s="385"/>
      <c r="X995" s="385"/>
      <c r="Y995" s="385"/>
      <c r="Z995" s="386"/>
      <c r="AA995" s="14"/>
      <c r="AC995"/>
      <c r="AD995" s="69"/>
    </row>
    <row r="996" spans="1:30" ht="30" customHeight="1" x14ac:dyDescent="0.25">
      <c r="A996" s="15" t="s">
        <v>60</v>
      </c>
      <c r="B996" s="16" t="s">
        <v>377</v>
      </c>
      <c r="C996" s="381" t="s">
        <v>378</v>
      </c>
      <c r="D996" s="381"/>
      <c r="E996" s="381"/>
      <c r="F996" s="381"/>
      <c r="G996" s="381"/>
      <c r="H996" s="381"/>
      <c r="I996" s="381"/>
      <c r="J996" s="382"/>
      <c r="K996" s="78">
        <f t="shared" ref="K996:K1005" si="121">Z956</f>
        <v>7</v>
      </c>
      <c r="L996" s="134">
        <v>5</v>
      </c>
      <c r="M996" s="134">
        <v>4</v>
      </c>
      <c r="N996" s="134">
        <v>0</v>
      </c>
      <c r="O996" s="134">
        <v>0</v>
      </c>
      <c r="P996" s="134">
        <v>1</v>
      </c>
      <c r="Q996" s="134">
        <v>0</v>
      </c>
      <c r="R996" s="134">
        <v>1</v>
      </c>
      <c r="S996" s="134">
        <v>0</v>
      </c>
      <c r="T996" s="134">
        <v>1</v>
      </c>
      <c r="U996" s="134">
        <v>1</v>
      </c>
      <c r="V996" s="134">
        <v>1</v>
      </c>
      <c r="W996" s="134">
        <v>0</v>
      </c>
      <c r="X996" s="134">
        <v>3</v>
      </c>
      <c r="Y996" s="134">
        <v>1</v>
      </c>
      <c r="Z996" s="78">
        <f t="shared" ref="Z996:Z1005" si="122">SUM(K996:Y996)</f>
        <v>25</v>
      </c>
      <c r="AA996" s="17"/>
      <c r="AC996" s="42" t="s">
        <v>89</v>
      </c>
      <c r="AD996" s="46" t="s">
        <v>140</v>
      </c>
    </row>
    <row r="997" spans="1:30" ht="15" customHeight="1" x14ac:dyDescent="0.25">
      <c r="A997" s="15" t="s">
        <v>62</v>
      </c>
      <c r="B997" s="60" t="s">
        <v>61</v>
      </c>
      <c r="C997" s="380" t="s">
        <v>379</v>
      </c>
      <c r="D997" s="380"/>
      <c r="E997" s="380"/>
      <c r="F997" s="380"/>
      <c r="G997" s="380"/>
      <c r="H997" s="380"/>
      <c r="I997" s="380"/>
      <c r="J997" s="380"/>
      <c r="K997" s="78">
        <f t="shared" si="121"/>
        <v>22</v>
      </c>
      <c r="L997" s="134">
        <v>2</v>
      </c>
      <c r="M997" s="134">
        <v>2</v>
      </c>
      <c r="N997" s="134">
        <v>0</v>
      </c>
      <c r="O997" s="134">
        <v>0</v>
      </c>
      <c r="P997" s="134">
        <v>0</v>
      </c>
      <c r="Q997" s="134">
        <v>0</v>
      </c>
      <c r="R997" s="134">
        <v>1</v>
      </c>
      <c r="S997" s="134">
        <v>3</v>
      </c>
      <c r="T997" s="134">
        <v>0</v>
      </c>
      <c r="U997" s="134">
        <v>1</v>
      </c>
      <c r="V997" s="134">
        <v>1</v>
      </c>
      <c r="W997" s="134">
        <v>2</v>
      </c>
      <c r="X997" s="134">
        <v>3</v>
      </c>
      <c r="Y997" s="134">
        <v>9</v>
      </c>
      <c r="Z997" s="78">
        <f t="shared" si="122"/>
        <v>46</v>
      </c>
      <c r="AA997" s="17"/>
      <c r="AC997" s="42" t="s">
        <v>89</v>
      </c>
      <c r="AD997" s="46" t="s">
        <v>141</v>
      </c>
    </row>
    <row r="998" spans="1:30" ht="15" customHeight="1" x14ac:dyDescent="0.25">
      <c r="A998" s="15"/>
      <c r="B998" s="60" t="s">
        <v>63</v>
      </c>
      <c r="C998" s="380" t="s">
        <v>380</v>
      </c>
      <c r="D998" s="380"/>
      <c r="E998" s="380"/>
      <c r="F998" s="380"/>
      <c r="G998" s="380"/>
      <c r="H998" s="380"/>
      <c r="I998" s="380"/>
      <c r="J998" s="380"/>
      <c r="K998" s="78">
        <f t="shared" si="121"/>
        <v>2</v>
      </c>
      <c r="L998" s="134">
        <v>0</v>
      </c>
      <c r="M998" s="134">
        <v>0</v>
      </c>
      <c r="N998" s="134">
        <v>0</v>
      </c>
      <c r="O998" s="134">
        <v>0</v>
      </c>
      <c r="P998" s="134">
        <v>0</v>
      </c>
      <c r="Q998" s="134">
        <v>0</v>
      </c>
      <c r="R998" s="134">
        <v>0</v>
      </c>
      <c r="S998" s="134">
        <v>0</v>
      </c>
      <c r="T998" s="134">
        <v>0</v>
      </c>
      <c r="U998" s="134">
        <v>0</v>
      </c>
      <c r="V998" s="134">
        <v>0</v>
      </c>
      <c r="W998" s="134">
        <v>0</v>
      </c>
      <c r="X998" s="134">
        <v>0</v>
      </c>
      <c r="Y998" s="134">
        <v>0</v>
      </c>
      <c r="Z998" s="78">
        <f t="shared" si="122"/>
        <v>2</v>
      </c>
      <c r="AA998" s="17"/>
      <c r="AC998" s="42" t="s">
        <v>89</v>
      </c>
      <c r="AD998" s="46" t="s">
        <v>142</v>
      </c>
    </row>
    <row r="999" spans="1:30" ht="15" customHeight="1" x14ac:dyDescent="0.25">
      <c r="A999" s="15"/>
      <c r="B999" s="60" t="s">
        <v>260</v>
      </c>
      <c r="C999" s="380" t="s">
        <v>381</v>
      </c>
      <c r="D999" s="380"/>
      <c r="E999" s="380"/>
      <c r="F999" s="380"/>
      <c r="G999" s="380"/>
      <c r="H999" s="380"/>
      <c r="I999" s="380"/>
      <c r="J999" s="380"/>
      <c r="K999" s="78">
        <f t="shared" si="121"/>
        <v>0</v>
      </c>
      <c r="L999" s="134">
        <v>0</v>
      </c>
      <c r="M999" s="134">
        <v>0</v>
      </c>
      <c r="N999" s="134">
        <v>0</v>
      </c>
      <c r="O999" s="134">
        <v>0</v>
      </c>
      <c r="P999" s="134">
        <v>0</v>
      </c>
      <c r="Q999" s="134">
        <v>0</v>
      </c>
      <c r="R999" s="134">
        <v>0</v>
      </c>
      <c r="S999" s="134">
        <v>0</v>
      </c>
      <c r="T999" s="134">
        <v>0</v>
      </c>
      <c r="U999" s="134">
        <v>0</v>
      </c>
      <c r="V999" s="134">
        <v>0</v>
      </c>
      <c r="W999" s="134">
        <v>0</v>
      </c>
      <c r="X999" s="134">
        <v>0</v>
      </c>
      <c r="Y999" s="134">
        <v>1</v>
      </c>
      <c r="Z999" s="78">
        <f t="shared" si="122"/>
        <v>1</v>
      </c>
      <c r="AA999" s="17"/>
      <c r="AC999" s="42" t="s">
        <v>89</v>
      </c>
      <c r="AD999" s="46" t="s">
        <v>143</v>
      </c>
    </row>
    <row r="1000" spans="1:30" ht="15" customHeight="1" x14ac:dyDescent="0.25">
      <c r="A1000" s="15"/>
      <c r="B1000" s="60" t="s">
        <v>262</v>
      </c>
      <c r="C1000" s="380" t="s">
        <v>382</v>
      </c>
      <c r="D1000" s="380"/>
      <c r="E1000" s="380"/>
      <c r="F1000" s="380"/>
      <c r="G1000" s="380"/>
      <c r="H1000" s="380"/>
      <c r="I1000" s="380"/>
      <c r="J1000" s="380"/>
      <c r="K1000" s="78">
        <f t="shared" si="121"/>
        <v>0</v>
      </c>
      <c r="L1000" s="134">
        <v>0</v>
      </c>
      <c r="M1000" s="134">
        <v>0</v>
      </c>
      <c r="N1000" s="134">
        <v>0</v>
      </c>
      <c r="O1000" s="134">
        <v>0</v>
      </c>
      <c r="P1000" s="134">
        <v>0</v>
      </c>
      <c r="Q1000" s="134">
        <v>0</v>
      </c>
      <c r="R1000" s="134">
        <v>0</v>
      </c>
      <c r="S1000" s="134">
        <v>0</v>
      </c>
      <c r="T1000" s="134">
        <v>0</v>
      </c>
      <c r="U1000" s="134">
        <v>0</v>
      </c>
      <c r="V1000" s="134">
        <v>0</v>
      </c>
      <c r="W1000" s="134">
        <v>0</v>
      </c>
      <c r="X1000" s="134">
        <v>0</v>
      </c>
      <c r="Y1000" s="134">
        <v>1</v>
      </c>
      <c r="Z1000" s="78">
        <f t="shared" si="122"/>
        <v>1</v>
      </c>
      <c r="AA1000" s="17"/>
      <c r="AC1000" s="42" t="s">
        <v>89</v>
      </c>
      <c r="AD1000" s="46" t="s">
        <v>144</v>
      </c>
    </row>
    <row r="1001" spans="1:30" ht="15" customHeight="1" x14ac:dyDescent="0.25">
      <c r="A1001" s="15"/>
      <c r="B1001" s="60" t="s">
        <v>264</v>
      </c>
      <c r="C1001" s="380" t="s">
        <v>383</v>
      </c>
      <c r="D1001" s="380"/>
      <c r="E1001" s="380"/>
      <c r="F1001" s="380"/>
      <c r="G1001" s="380"/>
      <c r="H1001" s="380"/>
      <c r="I1001" s="380"/>
      <c r="J1001" s="380"/>
      <c r="K1001" s="78">
        <f t="shared" si="121"/>
        <v>0</v>
      </c>
      <c r="L1001" s="134">
        <v>0</v>
      </c>
      <c r="M1001" s="134">
        <v>1</v>
      </c>
      <c r="N1001" s="134">
        <v>0</v>
      </c>
      <c r="O1001" s="134">
        <v>0</v>
      </c>
      <c r="P1001" s="134">
        <v>0</v>
      </c>
      <c r="Q1001" s="134">
        <v>0</v>
      </c>
      <c r="R1001" s="134">
        <v>0</v>
      </c>
      <c r="S1001" s="134">
        <v>0</v>
      </c>
      <c r="T1001" s="134">
        <v>0</v>
      </c>
      <c r="U1001" s="134">
        <v>0</v>
      </c>
      <c r="V1001" s="134">
        <v>1</v>
      </c>
      <c r="W1001" s="134">
        <v>0</v>
      </c>
      <c r="X1001" s="134">
        <v>0</v>
      </c>
      <c r="Y1001" s="134">
        <v>0</v>
      </c>
      <c r="Z1001" s="78">
        <f t="shared" si="122"/>
        <v>2</v>
      </c>
      <c r="AA1001" s="17"/>
      <c r="AC1001" s="42" t="s">
        <v>89</v>
      </c>
      <c r="AD1001" s="46" t="s">
        <v>145</v>
      </c>
    </row>
    <row r="1002" spans="1:30" ht="15" customHeight="1" x14ac:dyDescent="0.25">
      <c r="A1002" s="15"/>
      <c r="B1002" s="60" t="s">
        <v>266</v>
      </c>
      <c r="C1002" s="380" t="s">
        <v>384</v>
      </c>
      <c r="D1002" s="380"/>
      <c r="E1002" s="380"/>
      <c r="F1002" s="380"/>
      <c r="G1002" s="380"/>
      <c r="H1002" s="380"/>
      <c r="I1002" s="380"/>
      <c r="J1002" s="380"/>
      <c r="K1002" s="78">
        <f t="shared" si="121"/>
        <v>2</v>
      </c>
      <c r="L1002" s="134">
        <v>0</v>
      </c>
      <c r="M1002" s="134">
        <v>0</v>
      </c>
      <c r="N1002" s="134">
        <v>0</v>
      </c>
      <c r="O1002" s="134">
        <v>0</v>
      </c>
      <c r="P1002" s="134">
        <v>0</v>
      </c>
      <c r="Q1002" s="134">
        <v>0</v>
      </c>
      <c r="R1002" s="134">
        <v>0</v>
      </c>
      <c r="S1002" s="134">
        <v>0</v>
      </c>
      <c r="T1002" s="134">
        <v>0</v>
      </c>
      <c r="U1002" s="134">
        <v>0</v>
      </c>
      <c r="V1002" s="134">
        <v>0</v>
      </c>
      <c r="W1002" s="134">
        <v>1</v>
      </c>
      <c r="X1002" s="134">
        <v>0</v>
      </c>
      <c r="Y1002" s="134">
        <v>1</v>
      </c>
      <c r="Z1002" s="78">
        <f t="shared" si="122"/>
        <v>4</v>
      </c>
      <c r="AA1002" s="17"/>
      <c r="AC1002" s="42" t="s">
        <v>89</v>
      </c>
      <c r="AD1002" s="46" t="s">
        <v>146</v>
      </c>
    </row>
    <row r="1003" spans="1:30" ht="15" customHeight="1" x14ac:dyDescent="0.25">
      <c r="A1003" s="15"/>
      <c r="B1003" s="60" t="s">
        <v>268</v>
      </c>
      <c r="C1003" s="380" t="s">
        <v>385</v>
      </c>
      <c r="D1003" s="380"/>
      <c r="E1003" s="380"/>
      <c r="F1003" s="380"/>
      <c r="G1003" s="380"/>
      <c r="H1003" s="380"/>
      <c r="I1003" s="380"/>
      <c r="J1003" s="380"/>
      <c r="K1003" s="78">
        <f t="shared" si="121"/>
        <v>6</v>
      </c>
      <c r="L1003" s="134">
        <v>1</v>
      </c>
      <c r="M1003" s="134">
        <v>0</v>
      </c>
      <c r="N1003" s="134">
        <v>0</v>
      </c>
      <c r="O1003" s="134">
        <v>0</v>
      </c>
      <c r="P1003" s="134">
        <v>0</v>
      </c>
      <c r="Q1003" s="134">
        <v>0</v>
      </c>
      <c r="R1003" s="134">
        <v>0</v>
      </c>
      <c r="S1003" s="134">
        <v>1</v>
      </c>
      <c r="T1003" s="134">
        <v>0</v>
      </c>
      <c r="U1003" s="134">
        <v>1</v>
      </c>
      <c r="V1003" s="134">
        <v>2</v>
      </c>
      <c r="W1003" s="134">
        <v>0</v>
      </c>
      <c r="X1003" s="134">
        <v>2</v>
      </c>
      <c r="Y1003" s="134">
        <v>0</v>
      </c>
      <c r="Z1003" s="78">
        <f t="shared" si="122"/>
        <v>13</v>
      </c>
      <c r="AA1003" s="17"/>
      <c r="AC1003" s="42" t="s">
        <v>89</v>
      </c>
      <c r="AD1003" s="46" t="s">
        <v>147</v>
      </c>
    </row>
    <row r="1004" spans="1:30" ht="15" customHeight="1" x14ac:dyDescent="0.25">
      <c r="A1004" s="15"/>
      <c r="B1004" s="60" t="s">
        <v>270</v>
      </c>
      <c r="C1004" s="380" t="s">
        <v>386</v>
      </c>
      <c r="D1004" s="380"/>
      <c r="E1004" s="380"/>
      <c r="F1004" s="380"/>
      <c r="G1004" s="380"/>
      <c r="H1004" s="380"/>
      <c r="I1004" s="380"/>
      <c r="J1004" s="380"/>
      <c r="K1004" s="78">
        <f t="shared" si="121"/>
        <v>8</v>
      </c>
      <c r="L1004" s="134">
        <v>1</v>
      </c>
      <c r="M1004" s="134">
        <v>2</v>
      </c>
      <c r="N1004" s="134">
        <v>2</v>
      </c>
      <c r="O1004" s="134">
        <v>0</v>
      </c>
      <c r="P1004" s="134">
        <v>1</v>
      </c>
      <c r="Q1004" s="134">
        <v>0</v>
      </c>
      <c r="R1004" s="134">
        <v>0</v>
      </c>
      <c r="S1004" s="134">
        <v>2</v>
      </c>
      <c r="T1004" s="134">
        <v>0</v>
      </c>
      <c r="U1004" s="134">
        <v>0</v>
      </c>
      <c r="V1004" s="134">
        <v>1</v>
      </c>
      <c r="W1004" s="134">
        <v>2</v>
      </c>
      <c r="X1004" s="134">
        <v>0</v>
      </c>
      <c r="Y1004" s="134">
        <v>3</v>
      </c>
      <c r="Z1004" s="78">
        <f t="shared" si="122"/>
        <v>22</v>
      </c>
      <c r="AA1004" s="17"/>
      <c r="AC1004" s="42" t="s">
        <v>89</v>
      </c>
      <c r="AD1004" s="46" t="s">
        <v>148</v>
      </c>
    </row>
    <row r="1005" spans="1:30" ht="15" customHeight="1" x14ac:dyDescent="0.25">
      <c r="A1005" s="15"/>
      <c r="B1005" s="60" t="s">
        <v>272</v>
      </c>
      <c r="C1005" s="380" t="s">
        <v>387</v>
      </c>
      <c r="D1005" s="380"/>
      <c r="E1005" s="380"/>
      <c r="F1005" s="380"/>
      <c r="G1005" s="380"/>
      <c r="H1005" s="380"/>
      <c r="I1005" s="380"/>
      <c r="J1005" s="380"/>
      <c r="K1005" s="78">
        <f t="shared" si="121"/>
        <v>3</v>
      </c>
      <c r="L1005" s="134">
        <v>2</v>
      </c>
      <c r="M1005" s="134">
        <v>4</v>
      </c>
      <c r="N1005" s="134">
        <v>0</v>
      </c>
      <c r="O1005" s="134">
        <v>1</v>
      </c>
      <c r="P1005" s="134">
        <v>0</v>
      </c>
      <c r="Q1005" s="134">
        <v>0</v>
      </c>
      <c r="R1005" s="134">
        <v>0</v>
      </c>
      <c r="S1005" s="134">
        <v>1</v>
      </c>
      <c r="T1005" s="134">
        <v>0</v>
      </c>
      <c r="U1005" s="134">
        <v>0</v>
      </c>
      <c r="V1005" s="134">
        <v>3</v>
      </c>
      <c r="W1005" s="134">
        <v>0</v>
      </c>
      <c r="X1005" s="134">
        <v>0</v>
      </c>
      <c r="Y1005" s="134">
        <v>2</v>
      </c>
      <c r="Z1005" s="78">
        <f t="shared" si="122"/>
        <v>16</v>
      </c>
      <c r="AA1005" s="17"/>
      <c r="AC1005" s="42" t="s">
        <v>89</v>
      </c>
      <c r="AD1005" s="46" t="s">
        <v>149</v>
      </c>
    </row>
    <row r="1006" spans="1:30" ht="15" customHeight="1" x14ac:dyDescent="0.25">
      <c r="A1006" s="15"/>
      <c r="B1006" s="121"/>
      <c r="C1006" s="379"/>
      <c r="D1006" s="380"/>
      <c r="E1006" s="380"/>
      <c r="F1006" s="380"/>
      <c r="G1006" s="380"/>
      <c r="H1006" s="380"/>
      <c r="I1006" s="380"/>
      <c r="J1006" s="380"/>
      <c r="K1006" s="121" t="s">
        <v>274</v>
      </c>
      <c r="L1006" s="121"/>
      <c r="M1006" s="121"/>
      <c r="N1006" s="121"/>
      <c r="O1006" s="121"/>
      <c r="P1006" s="121"/>
      <c r="Q1006" s="121"/>
      <c r="R1006" s="121"/>
      <c r="S1006" s="121"/>
      <c r="T1006" s="121"/>
      <c r="U1006" s="121"/>
      <c r="V1006" s="121"/>
      <c r="W1006" s="121"/>
      <c r="X1006" s="121"/>
      <c r="Y1006" s="121"/>
      <c r="Z1006" s="121"/>
      <c r="AA1006" s="17"/>
      <c r="AC1006" s="42" t="s">
        <v>89</v>
      </c>
      <c r="AD1006" s="46" t="s">
        <v>150</v>
      </c>
    </row>
    <row r="1007" spans="1:30" ht="33" customHeight="1" x14ac:dyDescent="0.25">
      <c r="A1007" s="15" t="s">
        <v>36</v>
      </c>
      <c r="B1007" s="369" t="s">
        <v>482</v>
      </c>
      <c r="C1007" s="369"/>
      <c r="D1007" s="369"/>
      <c r="E1007" s="369"/>
      <c r="F1007" s="369"/>
      <c r="G1007" s="369"/>
      <c r="H1007" s="369"/>
      <c r="I1007" s="369"/>
      <c r="J1007" s="369"/>
      <c r="K1007" s="79">
        <f t="shared" ref="K1007:Y1007" si="123">SUM(K996:K1006)</f>
        <v>50</v>
      </c>
      <c r="L1007" s="79">
        <f t="shared" si="123"/>
        <v>11</v>
      </c>
      <c r="M1007" s="79">
        <f t="shared" si="123"/>
        <v>13</v>
      </c>
      <c r="N1007" s="79">
        <f t="shared" si="123"/>
        <v>2</v>
      </c>
      <c r="O1007" s="79">
        <f t="shared" si="123"/>
        <v>1</v>
      </c>
      <c r="P1007" s="79">
        <f t="shared" si="123"/>
        <v>2</v>
      </c>
      <c r="Q1007" s="79">
        <f t="shared" si="123"/>
        <v>0</v>
      </c>
      <c r="R1007" s="79">
        <f t="shared" si="123"/>
        <v>2</v>
      </c>
      <c r="S1007" s="79">
        <f t="shared" si="123"/>
        <v>7</v>
      </c>
      <c r="T1007" s="79">
        <f t="shared" si="123"/>
        <v>1</v>
      </c>
      <c r="U1007" s="79">
        <f t="shared" si="123"/>
        <v>3</v>
      </c>
      <c r="V1007" s="79">
        <f t="shared" si="123"/>
        <v>9</v>
      </c>
      <c r="W1007" s="79">
        <f t="shared" si="123"/>
        <v>5</v>
      </c>
      <c r="X1007" s="79">
        <f t="shared" si="123"/>
        <v>8</v>
      </c>
      <c r="Y1007" s="79">
        <f t="shared" si="123"/>
        <v>18</v>
      </c>
      <c r="Z1007" s="79">
        <f t="shared" ref="Z1007:Z1017" si="124">SUM(K1007:Y1007)</f>
        <v>132</v>
      </c>
      <c r="AC1007" s="42"/>
      <c r="AD1007" s="46" t="s">
        <v>183</v>
      </c>
    </row>
    <row r="1008" spans="1:30" ht="31.5" customHeight="1" x14ac:dyDescent="0.25">
      <c r="A1008" s="15" t="s">
        <v>60</v>
      </c>
      <c r="B1008" s="19" t="s">
        <v>388</v>
      </c>
      <c r="C1008" s="381" t="s">
        <v>389</v>
      </c>
      <c r="D1008" s="381"/>
      <c r="E1008" s="381"/>
      <c r="F1008" s="381"/>
      <c r="G1008" s="381"/>
      <c r="H1008" s="381"/>
      <c r="I1008" s="381"/>
      <c r="J1008" s="382"/>
      <c r="K1008" s="78">
        <f t="shared" ref="K1008:K1017" si="125">Z968</f>
        <v>15</v>
      </c>
      <c r="L1008" s="134">
        <v>2</v>
      </c>
      <c r="M1008" s="134">
        <v>0</v>
      </c>
      <c r="N1008" s="134">
        <v>0</v>
      </c>
      <c r="O1008" s="134">
        <v>3</v>
      </c>
      <c r="P1008" s="134">
        <v>1</v>
      </c>
      <c r="Q1008" s="134">
        <v>1</v>
      </c>
      <c r="R1008" s="134">
        <v>0</v>
      </c>
      <c r="S1008" s="134">
        <v>3</v>
      </c>
      <c r="T1008" s="134">
        <v>2</v>
      </c>
      <c r="U1008" s="134">
        <v>1</v>
      </c>
      <c r="V1008" s="134">
        <v>1</v>
      </c>
      <c r="W1008" s="134">
        <v>2</v>
      </c>
      <c r="X1008" s="134">
        <v>4</v>
      </c>
      <c r="Y1008" s="134">
        <v>0</v>
      </c>
      <c r="Z1008" s="78">
        <f t="shared" si="124"/>
        <v>35</v>
      </c>
      <c r="AA1008" s="17"/>
      <c r="AC1008" s="42" t="s">
        <v>89</v>
      </c>
      <c r="AD1008" s="46" t="s">
        <v>151</v>
      </c>
    </row>
    <row r="1009" spans="1:32" ht="15" customHeight="1" x14ac:dyDescent="0.25">
      <c r="A1009" s="15" t="s">
        <v>62</v>
      </c>
      <c r="B1009" s="60" t="s">
        <v>61</v>
      </c>
      <c r="C1009" s="380" t="s">
        <v>390</v>
      </c>
      <c r="D1009" s="380"/>
      <c r="E1009" s="380"/>
      <c r="F1009" s="380"/>
      <c r="G1009" s="380"/>
      <c r="H1009" s="380"/>
      <c r="I1009" s="380"/>
      <c r="J1009" s="380"/>
      <c r="K1009" s="78">
        <f t="shared" si="125"/>
        <v>14</v>
      </c>
      <c r="L1009" s="134">
        <v>0</v>
      </c>
      <c r="M1009" s="134">
        <v>1</v>
      </c>
      <c r="N1009" s="134">
        <v>0</v>
      </c>
      <c r="O1009" s="134">
        <v>0</v>
      </c>
      <c r="P1009" s="134">
        <v>1</v>
      </c>
      <c r="Q1009" s="134">
        <v>0</v>
      </c>
      <c r="R1009" s="134">
        <v>1</v>
      </c>
      <c r="S1009" s="134">
        <v>2</v>
      </c>
      <c r="T1009" s="134">
        <v>1</v>
      </c>
      <c r="U1009" s="134">
        <v>1</v>
      </c>
      <c r="V1009" s="134">
        <v>2</v>
      </c>
      <c r="W1009" s="134">
        <v>0</v>
      </c>
      <c r="X1009" s="134">
        <v>0</v>
      </c>
      <c r="Y1009" s="134">
        <v>2</v>
      </c>
      <c r="Z1009" s="78">
        <f t="shared" si="124"/>
        <v>25</v>
      </c>
      <c r="AA1009" s="17"/>
      <c r="AC1009" s="42" t="s">
        <v>89</v>
      </c>
      <c r="AD1009" s="46" t="s">
        <v>152</v>
      </c>
    </row>
    <row r="1010" spans="1:32" ht="15" customHeight="1" x14ac:dyDescent="0.25">
      <c r="A1010" s="15"/>
      <c r="B1010" s="60" t="s">
        <v>63</v>
      </c>
      <c r="C1010" s="380" t="s">
        <v>391</v>
      </c>
      <c r="D1010" s="380"/>
      <c r="E1010" s="380"/>
      <c r="F1010" s="380"/>
      <c r="G1010" s="380"/>
      <c r="H1010" s="380"/>
      <c r="I1010" s="380"/>
      <c r="J1010" s="380"/>
      <c r="K1010" s="78">
        <f t="shared" si="125"/>
        <v>87</v>
      </c>
      <c r="L1010" s="134">
        <v>20</v>
      </c>
      <c r="M1010" s="134">
        <v>10</v>
      </c>
      <c r="N1010" s="134">
        <v>1</v>
      </c>
      <c r="O1010" s="134">
        <v>3</v>
      </c>
      <c r="P1010" s="134">
        <v>6</v>
      </c>
      <c r="Q1010" s="134">
        <v>3</v>
      </c>
      <c r="R1010" s="134">
        <v>4</v>
      </c>
      <c r="S1010" s="134">
        <v>0</v>
      </c>
      <c r="T1010" s="134">
        <v>3</v>
      </c>
      <c r="U1010" s="134">
        <v>3</v>
      </c>
      <c r="V1010" s="134">
        <v>2</v>
      </c>
      <c r="W1010" s="134">
        <v>1</v>
      </c>
      <c r="X1010" s="134">
        <v>17</v>
      </c>
      <c r="Y1010" s="134">
        <v>30</v>
      </c>
      <c r="Z1010" s="78">
        <f t="shared" si="124"/>
        <v>190</v>
      </c>
      <c r="AA1010" s="17"/>
      <c r="AC1010" s="42" t="s">
        <v>89</v>
      </c>
      <c r="AD1010" s="46" t="s">
        <v>153</v>
      </c>
    </row>
    <row r="1011" spans="1:32" ht="15" customHeight="1" x14ac:dyDescent="0.25">
      <c r="A1011" s="15"/>
      <c r="B1011" s="60" t="s">
        <v>260</v>
      </c>
      <c r="C1011" s="380" t="s">
        <v>392</v>
      </c>
      <c r="D1011" s="380"/>
      <c r="E1011" s="380"/>
      <c r="F1011" s="380"/>
      <c r="G1011" s="380"/>
      <c r="H1011" s="380"/>
      <c r="I1011" s="380"/>
      <c r="J1011" s="380"/>
      <c r="K1011" s="78">
        <f t="shared" si="125"/>
        <v>2</v>
      </c>
      <c r="L1011" s="134">
        <v>1</v>
      </c>
      <c r="M1011" s="134">
        <v>3</v>
      </c>
      <c r="N1011" s="134">
        <v>0</v>
      </c>
      <c r="O1011" s="134">
        <v>2</v>
      </c>
      <c r="P1011" s="134">
        <v>0</v>
      </c>
      <c r="Q1011" s="134">
        <v>0</v>
      </c>
      <c r="R1011" s="134">
        <v>1</v>
      </c>
      <c r="S1011" s="134">
        <v>0</v>
      </c>
      <c r="T1011" s="134">
        <v>0</v>
      </c>
      <c r="U1011" s="134">
        <v>2</v>
      </c>
      <c r="V1011" s="134">
        <v>1</v>
      </c>
      <c r="W1011" s="134">
        <v>1</v>
      </c>
      <c r="X1011" s="134">
        <v>20</v>
      </c>
      <c r="Y1011" s="134">
        <v>5</v>
      </c>
      <c r="Z1011" s="78">
        <f t="shared" si="124"/>
        <v>38</v>
      </c>
      <c r="AA1011" s="17"/>
      <c r="AC1011" s="42" t="s">
        <v>89</v>
      </c>
      <c r="AD1011" s="46" t="s">
        <v>154</v>
      </c>
    </row>
    <row r="1012" spans="1:32" ht="15" customHeight="1" x14ac:dyDescent="0.25">
      <c r="A1012" s="15"/>
      <c r="B1012" s="60" t="s">
        <v>262</v>
      </c>
      <c r="C1012" s="380" t="s">
        <v>393</v>
      </c>
      <c r="D1012" s="380"/>
      <c r="E1012" s="380"/>
      <c r="F1012" s="380"/>
      <c r="G1012" s="380"/>
      <c r="H1012" s="380"/>
      <c r="I1012" s="380"/>
      <c r="J1012" s="380"/>
      <c r="K1012" s="78">
        <f t="shared" si="125"/>
        <v>8</v>
      </c>
      <c r="L1012" s="134">
        <v>0</v>
      </c>
      <c r="M1012" s="134">
        <v>0</v>
      </c>
      <c r="N1012" s="134">
        <v>0</v>
      </c>
      <c r="O1012" s="134">
        <v>1</v>
      </c>
      <c r="P1012" s="134">
        <v>0</v>
      </c>
      <c r="Q1012" s="134">
        <v>0</v>
      </c>
      <c r="R1012" s="134">
        <v>1</v>
      </c>
      <c r="S1012" s="134">
        <v>1</v>
      </c>
      <c r="T1012" s="134">
        <v>2</v>
      </c>
      <c r="U1012" s="134">
        <v>3</v>
      </c>
      <c r="V1012" s="134">
        <v>3</v>
      </c>
      <c r="W1012" s="134">
        <v>0</v>
      </c>
      <c r="X1012" s="134">
        <v>1</v>
      </c>
      <c r="Y1012" s="134">
        <v>0</v>
      </c>
      <c r="Z1012" s="78">
        <f t="shared" si="124"/>
        <v>20</v>
      </c>
      <c r="AA1012" s="17"/>
      <c r="AC1012" s="42" t="s">
        <v>89</v>
      </c>
      <c r="AD1012" s="46" t="s">
        <v>155</v>
      </c>
    </row>
    <row r="1013" spans="1:32" ht="15" customHeight="1" x14ac:dyDescent="0.25">
      <c r="A1013" s="15"/>
      <c r="B1013" s="60" t="s">
        <v>264</v>
      </c>
      <c r="C1013" s="380" t="s">
        <v>394</v>
      </c>
      <c r="D1013" s="380"/>
      <c r="E1013" s="380"/>
      <c r="F1013" s="380"/>
      <c r="G1013" s="380"/>
      <c r="H1013" s="380"/>
      <c r="I1013" s="380"/>
      <c r="J1013" s="380"/>
      <c r="K1013" s="78">
        <f t="shared" si="125"/>
        <v>1</v>
      </c>
      <c r="L1013" s="134">
        <v>0</v>
      </c>
      <c r="M1013" s="134">
        <v>0</v>
      </c>
      <c r="N1013" s="134">
        <v>0</v>
      </c>
      <c r="O1013" s="134">
        <v>0</v>
      </c>
      <c r="P1013" s="134">
        <v>0</v>
      </c>
      <c r="Q1013" s="134">
        <v>0</v>
      </c>
      <c r="R1013" s="134">
        <v>0</v>
      </c>
      <c r="S1013" s="134">
        <v>0</v>
      </c>
      <c r="T1013" s="134">
        <v>0</v>
      </c>
      <c r="U1013" s="134">
        <v>0</v>
      </c>
      <c r="V1013" s="134">
        <v>0</v>
      </c>
      <c r="W1013" s="134">
        <v>0</v>
      </c>
      <c r="X1013" s="134">
        <v>0</v>
      </c>
      <c r="Y1013" s="134">
        <v>0</v>
      </c>
      <c r="Z1013" s="78">
        <f t="shared" si="124"/>
        <v>1</v>
      </c>
      <c r="AA1013" s="17"/>
      <c r="AC1013" s="42" t="s">
        <v>89</v>
      </c>
      <c r="AD1013" s="46" t="s">
        <v>156</v>
      </c>
    </row>
    <row r="1014" spans="1:32" ht="15" customHeight="1" x14ac:dyDescent="0.25">
      <c r="A1014" s="15"/>
      <c r="B1014" s="60" t="s">
        <v>266</v>
      </c>
      <c r="C1014" s="380" t="s">
        <v>395</v>
      </c>
      <c r="D1014" s="380"/>
      <c r="E1014" s="380"/>
      <c r="F1014" s="380"/>
      <c r="G1014" s="380"/>
      <c r="H1014" s="380"/>
      <c r="I1014" s="380"/>
      <c r="J1014" s="380"/>
      <c r="K1014" s="78">
        <f t="shared" si="125"/>
        <v>0</v>
      </c>
      <c r="L1014" s="134">
        <v>0</v>
      </c>
      <c r="M1014" s="134">
        <v>0</v>
      </c>
      <c r="N1014" s="134">
        <v>0</v>
      </c>
      <c r="O1014" s="134">
        <v>0</v>
      </c>
      <c r="P1014" s="134">
        <v>0</v>
      </c>
      <c r="Q1014" s="134">
        <v>0</v>
      </c>
      <c r="R1014" s="134">
        <v>0</v>
      </c>
      <c r="S1014" s="134">
        <v>0</v>
      </c>
      <c r="T1014" s="134">
        <v>0</v>
      </c>
      <c r="U1014" s="134">
        <v>0</v>
      </c>
      <c r="V1014" s="134">
        <v>0</v>
      </c>
      <c r="W1014" s="134">
        <v>0</v>
      </c>
      <c r="X1014" s="134">
        <v>1</v>
      </c>
      <c r="Y1014" s="134">
        <v>1</v>
      </c>
      <c r="Z1014" s="78">
        <f t="shared" si="124"/>
        <v>2</v>
      </c>
      <c r="AA1014" s="17"/>
      <c r="AC1014" s="42" t="s">
        <v>89</v>
      </c>
      <c r="AD1014" s="46" t="s">
        <v>157</v>
      </c>
    </row>
    <row r="1015" spans="1:32" ht="15" customHeight="1" x14ac:dyDescent="0.25">
      <c r="A1015" s="15"/>
      <c r="B1015" s="60" t="s">
        <v>268</v>
      </c>
      <c r="C1015" s="380" t="s">
        <v>396</v>
      </c>
      <c r="D1015" s="380"/>
      <c r="E1015" s="380"/>
      <c r="F1015" s="380"/>
      <c r="G1015" s="380"/>
      <c r="H1015" s="380"/>
      <c r="I1015" s="380"/>
      <c r="J1015" s="380"/>
      <c r="K1015" s="78">
        <f t="shared" si="125"/>
        <v>1</v>
      </c>
      <c r="L1015" s="134">
        <v>0</v>
      </c>
      <c r="M1015" s="134">
        <v>0</v>
      </c>
      <c r="N1015" s="134">
        <v>0</v>
      </c>
      <c r="O1015" s="134">
        <v>0</v>
      </c>
      <c r="P1015" s="134">
        <v>0</v>
      </c>
      <c r="Q1015" s="134">
        <v>0</v>
      </c>
      <c r="R1015" s="134">
        <v>0</v>
      </c>
      <c r="S1015" s="134">
        <v>0</v>
      </c>
      <c r="T1015" s="134">
        <v>0</v>
      </c>
      <c r="U1015" s="134">
        <v>0</v>
      </c>
      <c r="V1015" s="134">
        <v>0</v>
      </c>
      <c r="W1015" s="134">
        <v>0</v>
      </c>
      <c r="X1015" s="134">
        <v>0</v>
      </c>
      <c r="Y1015" s="134">
        <v>0</v>
      </c>
      <c r="Z1015" s="78">
        <f t="shared" si="124"/>
        <v>1</v>
      </c>
      <c r="AA1015" s="17"/>
      <c r="AC1015" s="42" t="s">
        <v>89</v>
      </c>
      <c r="AD1015" s="46" t="s">
        <v>158</v>
      </c>
    </row>
    <row r="1016" spans="1:32" ht="15" customHeight="1" x14ac:dyDescent="0.25">
      <c r="A1016" s="15"/>
      <c r="B1016" s="60" t="s">
        <v>270</v>
      </c>
      <c r="C1016" s="380" t="s">
        <v>397</v>
      </c>
      <c r="D1016" s="380"/>
      <c r="E1016" s="380"/>
      <c r="F1016" s="380"/>
      <c r="G1016" s="380"/>
      <c r="H1016" s="380"/>
      <c r="I1016" s="380"/>
      <c r="J1016" s="380"/>
      <c r="K1016" s="78">
        <f t="shared" si="125"/>
        <v>4</v>
      </c>
      <c r="L1016" s="134">
        <v>0</v>
      </c>
      <c r="M1016" s="134">
        <v>0</v>
      </c>
      <c r="N1016" s="134">
        <v>0</v>
      </c>
      <c r="O1016" s="134">
        <v>0</v>
      </c>
      <c r="P1016" s="134">
        <v>0</v>
      </c>
      <c r="Q1016" s="134">
        <v>0</v>
      </c>
      <c r="R1016" s="134">
        <v>0</v>
      </c>
      <c r="S1016" s="134">
        <v>0</v>
      </c>
      <c r="T1016" s="134">
        <v>1</v>
      </c>
      <c r="U1016" s="134">
        <v>2</v>
      </c>
      <c r="V1016" s="134">
        <v>0</v>
      </c>
      <c r="W1016" s="134">
        <v>3</v>
      </c>
      <c r="X1016" s="134">
        <v>1</v>
      </c>
      <c r="Y1016" s="134">
        <v>0</v>
      </c>
      <c r="Z1016" s="78">
        <f t="shared" si="124"/>
        <v>11</v>
      </c>
      <c r="AA1016" s="17"/>
      <c r="AC1016" s="42" t="s">
        <v>89</v>
      </c>
      <c r="AD1016" s="46" t="s">
        <v>159</v>
      </c>
    </row>
    <row r="1017" spans="1:32" ht="15" customHeight="1" x14ac:dyDescent="0.25">
      <c r="A1017" s="15"/>
      <c r="B1017" s="60" t="s">
        <v>272</v>
      </c>
      <c r="C1017" s="380" t="s">
        <v>398</v>
      </c>
      <c r="D1017" s="380"/>
      <c r="E1017" s="380"/>
      <c r="F1017" s="380"/>
      <c r="G1017" s="380"/>
      <c r="H1017" s="380"/>
      <c r="I1017" s="380"/>
      <c r="J1017" s="380"/>
      <c r="K1017" s="78">
        <f t="shared" si="125"/>
        <v>4</v>
      </c>
      <c r="L1017" s="134">
        <v>0</v>
      </c>
      <c r="M1017" s="134">
        <v>0</v>
      </c>
      <c r="N1017" s="134">
        <v>0</v>
      </c>
      <c r="O1017" s="134">
        <v>0</v>
      </c>
      <c r="P1017" s="134">
        <v>1</v>
      </c>
      <c r="Q1017" s="134">
        <v>0</v>
      </c>
      <c r="R1017" s="134">
        <v>0</v>
      </c>
      <c r="S1017" s="134">
        <v>0</v>
      </c>
      <c r="T1017" s="134">
        <v>0</v>
      </c>
      <c r="U1017" s="134">
        <v>0</v>
      </c>
      <c r="V1017" s="134">
        <v>0</v>
      </c>
      <c r="W1017" s="134">
        <v>0</v>
      </c>
      <c r="X1017" s="134">
        <v>1</v>
      </c>
      <c r="Y1017" s="134">
        <v>0</v>
      </c>
      <c r="Z1017" s="78">
        <f t="shared" si="124"/>
        <v>6</v>
      </c>
      <c r="AA1017" s="17"/>
      <c r="AC1017" s="42" t="s">
        <v>89</v>
      </c>
      <c r="AD1017" s="46" t="s">
        <v>160</v>
      </c>
    </row>
    <row r="1018" spans="1:32" ht="15" customHeight="1" x14ac:dyDescent="0.25">
      <c r="A1018" s="15"/>
      <c r="B1018" s="124"/>
      <c r="C1018" s="379"/>
      <c r="D1018" s="380"/>
      <c r="E1018" s="380"/>
      <c r="F1018" s="380"/>
      <c r="G1018" s="380"/>
      <c r="H1018" s="380"/>
      <c r="I1018" s="380"/>
      <c r="J1018" s="380"/>
      <c r="K1018" s="124" t="s">
        <v>274</v>
      </c>
      <c r="L1018" s="124"/>
      <c r="M1018" s="124"/>
      <c r="N1018" s="124"/>
      <c r="O1018" s="124"/>
      <c r="P1018" s="124"/>
      <c r="Q1018" s="124"/>
      <c r="R1018" s="124"/>
      <c r="S1018" s="124"/>
      <c r="T1018" s="124"/>
      <c r="U1018" s="124"/>
      <c r="V1018" s="124"/>
      <c r="W1018" s="124"/>
      <c r="X1018" s="124"/>
      <c r="Y1018" s="124"/>
      <c r="Z1018" s="124"/>
      <c r="AA1018" s="17"/>
      <c r="AC1018" s="42" t="s">
        <v>89</v>
      </c>
      <c r="AD1018" s="46" t="s">
        <v>161</v>
      </c>
    </row>
    <row r="1019" spans="1:32" ht="33" customHeight="1" x14ac:dyDescent="0.25">
      <c r="A1019" s="15" t="s">
        <v>36</v>
      </c>
      <c r="B1019" s="369" t="s">
        <v>482</v>
      </c>
      <c r="C1019" s="369"/>
      <c r="D1019" s="369"/>
      <c r="E1019" s="369"/>
      <c r="F1019" s="369"/>
      <c r="G1019" s="369"/>
      <c r="H1019" s="369"/>
      <c r="I1019" s="369"/>
      <c r="J1019" s="369"/>
      <c r="K1019" s="79">
        <f t="shared" ref="K1019:Y1019" si="126">SUM(K1008:K1018)</f>
        <v>136</v>
      </c>
      <c r="L1019" s="79">
        <f t="shared" si="126"/>
        <v>23</v>
      </c>
      <c r="M1019" s="79">
        <f t="shared" si="126"/>
        <v>14</v>
      </c>
      <c r="N1019" s="79">
        <f t="shared" si="126"/>
        <v>1</v>
      </c>
      <c r="O1019" s="79">
        <f t="shared" si="126"/>
        <v>9</v>
      </c>
      <c r="P1019" s="79">
        <f t="shared" si="126"/>
        <v>9</v>
      </c>
      <c r="Q1019" s="79">
        <f t="shared" si="126"/>
        <v>4</v>
      </c>
      <c r="R1019" s="79">
        <f t="shared" si="126"/>
        <v>7</v>
      </c>
      <c r="S1019" s="79">
        <f t="shared" si="126"/>
        <v>6</v>
      </c>
      <c r="T1019" s="79">
        <f t="shared" si="126"/>
        <v>9</v>
      </c>
      <c r="U1019" s="79">
        <f t="shared" si="126"/>
        <v>12</v>
      </c>
      <c r="V1019" s="79">
        <f t="shared" si="126"/>
        <v>9</v>
      </c>
      <c r="W1019" s="79">
        <f t="shared" si="126"/>
        <v>7</v>
      </c>
      <c r="X1019" s="79">
        <f t="shared" si="126"/>
        <v>45</v>
      </c>
      <c r="Y1019" s="79">
        <f t="shared" si="126"/>
        <v>38</v>
      </c>
      <c r="Z1019" s="79">
        <f>SUM(K1019:Y1019)</f>
        <v>329</v>
      </c>
      <c r="AC1019"/>
      <c r="AD1019" s="46" t="s">
        <v>183</v>
      </c>
    </row>
    <row r="1020" spans="1:32" ht="15.75" customHeight="1" x14ac:dyDescent="0.25">
      <c r="AA1020" s="4" t="s">
        <v>95</v>
      </c>
      <c r="AC1020"/>
    </row>
    <row r="1021" spans="1:32" ht="16.5" customHeight="1" x14ac:dyDescent="0.25">
      <c r="A1021" s="1"/>
      <c r="B1021" s="1"/>
      <c r="C1021" s="352" t="s">
        <v>38</v>
      </c>
      <c r="D1021" s="353"/>
      <c r="E1021" s="353"/>
      <c r="F1021" s="353"/>
      <c r="G1021" s="353"/>
      <c r="H1021" s="353"/>
      <c r="I1021" s="353"/>
      <c r="J1021" s="353"/>
      <c r="K1021" s="353"/>
      <c r="L1021" s="353"/>
      <c r="M1021" s="353"/>
      <c r="N1021" s="352" t="s">
        <v>44</v>
      </c>
      <c r="O1021" s="353"/>
      <c r="P1021" s="353"/>
      <c r="Q1021" s="353"/>
      <c r="R1021" s="353"/>
      <c r="S1021" s="353"/>
      <c r="T1021" s="353"/>
      <c r="U1021" s="353"/>
      <c r="V1021" s="353"/>
      <c r="W1021" s="353"/>
      <c r="X1021" s="353"/>
      <c r="Y1021" s="354"/>
      <c r="Z1021" s="1"/>
      <c r="AA1021" s="1"/>
      <c r="AC1021"/>
    </row>
    <row r="1022" spans="1:32" ht="21.75" customHeight="1" x14ac:dyDescent="0.25">
      <c r="A1022" s="20"/>
      <c r="B1022" s="2"/>
      <c r="C1022" s="375" t="s">
        <v>489</v>
      </c>
      <c r="D1022" s="376"/>
      <c r="E1022" s="376"/>
      <c r="F1022" s="375" t="s">
        <v>490</v>
      </c>
      <c r="G1022" s="376"/>
      <c r="H1022" s="376"/>
      <c r="I1022" s="375" t="s">
        <v>491</v>
      </c>
      <c r="J1022" s="376"/>
      <c r="K1022" s="375" t="s">
        <v>492</v>
      </c>
      <c r="L1022" s="375" t="s">
        <v>493</v>
      </c>
      <c r="M1022" s="376"/>
      <c r="N1022" s="287" t="s">
        <v>489</v>
      </c>
      <c r="O1022" s="288" t="s">
        <v>490</v>
      </c>
      <c r="P1022" s="375" t="s">
        <v>491</v>
      </c>
      <c r="Q1022" s="376"/>
      <c r="R1022" s="375" t="s">
        <v>492</v>
      </c>
      <c r="S1022" s="376"/>
      <c r="T1022" s="375" t="s">
        <v>493</v>
      </c>
      <c r="U1022" s="376"/>
      <c r="V1022" s="375" t="s">
        <v>494</v>
      </c>
      <c r="W1022" s="376"/>
      <c r="X1022" s="289" t="s">
        <v>495</v>
      </c>
      <c r="Y1022" s="290" t="s">
        <v>496</v>
      </c>
      <c r="Z1022" s="1"/>
      <c r="AC1022"/>
    </row>
    <row r="1023" spans="1:32" ht="22.5" customHeight="1" x14ac:dyDescent="0.25">
      <c r="A1023" s="21"/>
      <c r="B1023" s="22"/>
      <c r="C1023" s="376"/>
      <c r="D1023" s="376"/>
      <c r="E1023" s="376"/>
      <c r="F1023" s="376"/>
      <c r="G1023" s="376"/>
      <c r="H1023" s="376"/>
      <c r="I1023" s="376"/>
      <c r="J1023" s="376"/>
      <c r="K1023" s="376"/>
      <c r="L1023" s="376"/>
      <c r="M1023" s="376"/>
      <c r="N1023" s="291" t="s">
        <v>497</v>
      </c>
      <c r="O1023" s="292" t="s">
        <v>498</v>
      </c>
      <c r="P1023" s="377" t="s">
        <v>499</v>
      </c>
      <c r="Q1023" s="378"/>
      <c r="R1023" s="377" t="s">
        <v>500</v>
      </c>
      <c r="S1023" s="378"/>
      <c r="T1023" s="377" t="s">
        <v>501</v>
      </c>
      <c r="U1023" s="378"/>
      <c r="V1023" s="377" t="s">
        <v>502</v>
      </c>
      <c r="W1023" s="378"/>
      <c r="X1023" s="293" t="s">
        <v>503</v>
      </c>
      <c r="Y1023" s="294" t="s">
        <v>504</v>
      </c>
      <c r="AC1023"/>
    </row>
    <row r="1024" spans="1:32" ht="15" customHeight="1" x14ac:dyDescent="0.25">
      <c r="AC1024"/>
      <c r="AF1024" s="45"/>
    </row>
    <row r="1025" spans="1:34" ht="16.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374"/>
      <c r="K1025" s="374"/>
      <c r="L1025" s="374"/>
      <c r="M1025" s="374"/>
      <c r="N1025" s="374"/>
      <c r="O1025" s="374"/>
      <c r="P1025" s="374"/>
      <c r="Q1025" s="374"/>
      <c r="R1025" s="374"/>
      <c r="S1025" s="374"/>
      <c r="T1025" s="374"/>
      <c r="U1025" s="374"/>
      <c r="V1025" s="374"/>
      <c r="W1025" s="374"/>
      <c r="X1025" s="1"/>
      <c r="Y1025" s="2"/>
      <c r="Z1025" s="1"/>
      <c r="AA1025" s="3"/>
      <c r="AC1025"/>
      <c r="AD1025" t="s">
        <v>468</v>
      </c>
      <c r="AH1025" s="132" t="s">
        <v>486</v>
      </c>
    </row>
    <row r="1026" spans="1:34" ht="22.5" customHeight="1" x14ac:dyDescent="0.25">
      <c r="J1026" s="370" t="s">
        <v>4</v>
      </c>
      <c r="K1026" s="370"/>
      <c r="L1026" s="370"/>
      <c r="M1026" s="370"/>
      <c r="N1026" s="5" t="s">
        <v>413</v>
      </c>
      <c r="O1026" s="5"/>
      <c r="P1026" s="5"/>
      <c r="Q1026" s="5"/>
      <c r="R1026" s="5" t="s">
        <v>5</v>
      </c>
      <c r="S1026" s="5"/>
      <c r="T1026" s="5"/>
      <c r="U1026" s="5" t="s">
        <v>412</v>
      </c>
      <c r="W1026" s="5"/>
      <c r="X1026" s="6"/>
      <c r="Y1026" s="371" t="s">
        <v>2</v>
      </c>
      <c r="Z1026" s="371"/>
      <c r="AC1026"/>
      <c r="AH1026" s="132" t="s">
        <v>485</v>
      </c>
    </row>
    <row r="1027" spans="1:34" ht="22.5" customHeight="1" x14ac:dyDescent="0.25">
      <c r="J1027" s="370" t="s">
        <v>6</v>
      </c>
      <c r="K1027" s="370"/>
      <c r="L1027" s="370"/>
      <c r="M1027" s="370"/>
      <c r="N1027" s="5" t="s">
        <v>413</v>
      </c>
      <c r="O1027" s="5"/>
      <c r="P1027" s="5"/>
      <c r="Q1027" s="5"/>
      <c r="R1027" s="5" t="s">
        <v>7</v>
      </c>
      <c r="S1027" s="5"/>
      <c r="T1027" s="5"/>
      <c r="U1027" s="5" t="s">
        <v>411</v>
      </c>
      <c r="W1027" s="5"/>
      <c r="X1027" s="6"/>
      <c r="Y1027" s="371"/>
      <c r="Z1027" s="371"/>
      <c r="AC1027"/>
    </row>
    <row r="1028" spans="1:34" ht="22.5" customHeight="1" x14ac:dyDescent="0.25">
      <c r="J1028" s="372"/>
      <c r="K1028" s="372"/>
      <c r="L1028" s="372"/>
      <c r="M1028" s="372"/>
      <c r="N1028" s="5"/>
      <c r="O1028" s="5"/>
      <c r="P1028" s="5"/>
      <c r="Q1028" s="5"/>
      <c r="R1028" s="5" t="s">
        <v>8</v>
      </c>
      <c r="S1028" s="5"/>
      <c r="T1028" s="5"/>
      <c r="U1028" s="5" t="s">
        <v>411</v>
      </c>
      <c r="W1028" s="5"/>
      <c r="X1028" s="1"/>
      <c r="Y1028" s="373" t="s">
        <v>468</v>
      </c>
      <c r="Z1028" s="373"/>
      <c r="AC1028"/>
    </row>
    <row r="1029" spans="1:34" ht="21.75" customHeight="1" x14ac:dyDescent="0.25">
      <c r="J1029" s="58"/>
      <c r="K1029" s="58"/>
      <c r="L1029" s="58"/>
      <c r="M1029" s="58"/>
      <c r="N1029" s="58"/>
      <c r="O1029" s="58"/>
      <c r="P1029" s="58"/>
      <c r="Q1029" s="58"/>
      <c r="R1029" s="58"/>
      <c r="S1029" s="58"/>
      <c r="T1029" s="58"/>
      <c r="U1029" s="58"/>
      <c r="V1029" s="58"/>
      <c r="W1029" s="366"/>
      <c r="X1029" s="366"/>
      <c r="Y1029" s="366"/>
      <c r="Z1029" s="366"/>
      <c r="AC1029"/>
    </row>
    <row r="1030" spans="1:34" ht="21.75" customHeight="1" x14ac:dyDescent="0.25">
      <c r="J1030" s="58"/>
      <c r="K1030" s="58"/>
      <c r="L1030" s="58"/>
      <c r="M1030" s="58"/>
      <c r="N1030" s="58"/>
      <c r="O1030" s="58"/>
      <c r="P1030" s="58"/>
      <c r="Q1030" s="58"/>
      <c r="R1030" s="58"/>
      <c r="S1030" s="58"/>
      <c r="T1030" s="58"/>
      <c r="U1030" s="58"/>
      <c r="V1030" s="58"/>
      <c r="W1030" s="366"/>
      <c r="X1030" s="366"/>
      <c r="Y1030" s="366"/>
      <c r="Z1030" s="366"/>
      <c r="AC1030"/>
    </row>
    <row r="1031" spans="1:34" ht="21.75" customHeight="1" x14ac:dyDescent="0.25">
      <c r="J1031" s="58"/>
      <c r="K1031" s="58"/>
      <c r="L1031" s="58"/>
      <c r="M1031" s="58"/>
      <c r="N1031" s="58"/>
      <c r="O1031" s="58"/>
      <c r="P1031" s="58"/>
      <c r="Q1031" s="58"/>
      <c r="R1031" s="58"/>
      <c r="S1031" s="58"/>
      <c r="T1031" s="58"/>
      <c r="U1031" s="58"/>
      <c r="V1031" s="58"/>
      <c r="W1031" s="367" t="s">
        <v>453</v>
      </c>
      <c r="X1031" s="367"/>
      <c r="Y1031" s="367"/>
      <c r="Z1031" s="367"/>
      <c r="AC1031"/>
    </row>
    <row r="1032" spans="1:34" ht="24.95" customHeight="1" x14ac:dyDescent="0.25">
      <c r="A1032" s="59" t="s">
        <v>9</v>
      </c>
      <c r="B1032" s="368" t="s">
        <v>10</v>
      </c>
      <c r="C1032" s="368"/>
      <c r="D1032" s="368"/>
      <c r="E1032" s="368"/>
      <c r="F1032" s="368"/>
      <c r="G1032" s="368"/>
      <c r="H1032" s="368"/>
      <c r="I1032" s="368"/>
      <c r="J1032" s="368"/>
      <c r="K1032" s="368" t="s">
        <v>11</v>
      </c>
      <c r="L1032" s="368"/>
      <c r="M1032" s="368"/>
      <c r="N1032" s="368"/>
      <c r="O1032" s="368"/>
      <c r="P1032" s="368"/>
      <c r="Q1032" s="368"/>
      <c r="R1032" s="368"/>
      <c r="S1032" s="368"/>
      <c r="T1032" s="368"/>
      <c r="U1032" s="368"/>
      <c r="V1032" s="368"/>
      <c r="W1032" s="368"/>
      <c r="X1032" s="368"/>
      <c r="Y1032" s="368"/>
      <c r="Z1032" s="368"/>
      <c r="AC1032"/>
    </row>
    <row r="1033" spans="1:34" ht="48.75" customHeight="1" x14ac:dyDescent="0.25">
      <c r="A1033" s="59" t="s">
        <v>57</v>
      </c>
      <c r="B1033" s="369" t="s">
        <v>58</v>
      </c>
      <c r="C1033" s="369"/>
      <c r="D1033" s="369"/>
      <c r="E1033" s="369"/>
      <c r="F1033" s="369"/>
      <c r="G1033" s="369"/>
      <c r="H1033" s="369"/>
      <c r="I1033" s="369"/>
      <c r="J1033" s="369"/>
      <c r="K1033" s="9" t="s">
        <v>216</v>
      </c>
      <c r="L1033" s="9" t="s">
        <v>249</v>
      </c>
      <c r="M1033" s="9" t="s">
        <v>251</v>
      </c>
      <c r="N1033" s="9" t="s">
        <v>253</v>
      </c>
      <c r="O1033" s="9" t="s">
        <v>255</v>
      </c>
      <c r="P1033" s="133"/>
      <c r="Q1033" s="133"/>
      <c r="R1033" s="133"/>
      <c r="S1033" s="133"/>
      <c r="T1033" s="133"/>
      <c r="U1033" s="133"/>
      <c r="V1033" s="133"/>
      <c r="W1033" s="133"/>
      <c r="X1033" s="133"/>
      <c r="Y1033" s="133"/>
      <c r="Z1033" s="59" t="s">
        <v>256</v>
      </c>
      <c r="AC1033"/>
      <c r="AD1033" s="65" t="s">
        <v>247</v>
      </c>
    </row>
    <row r="1034" spans="1:34" ht="12.75" customHeight="1" x14ac:dyDescent="0.25">
      <c r="A1034" s="10" t="s">
        <v>13</v>
      </c>
      <c r="B1034" s="360" t="s">
        <v>14</v>
      </c>
      <c r="C1034" s="360"/>
      <c r="D1034" s="360"/>
      <c r="E1034" s="360"/>
      <c r="F1034" s="360"/>
      <c r="G1034" s="360"/>
      <c r="H1034" s="360"/>
      <c r="I1034" s="360"/>
      <c r="J1034" s="360"/>
      <c r="K1034" s="11" t="s">
        <v>15</v>
      </c>
      <c r="L1034" s="11" t="s">
        <v>16</v>
      </c>
      <c r="M1034" s="11" t="s">
        <v>17</v>
      </c>
      <c r="N1034" s="11" t="s">
        <v>18</v>
      </c>
      <c r="O1034" s="11" t="s">
        <v>19</v>
      </c>
      <c r="P1034" s="11" t="s">
        <v>20</v>
      </c>
      <c r="Q1034" s="11" t="s">
        <v>21</v>
      </c>
      <c r="R1034" s="11" t="s">
        <v>22</v>
      </c>
      <c r="S1034" s="11" t="s">
        <v>23</v>
      </c>
      <c r="T1034" s="11" t="s">
        <v>24</v>
      </c>
      <c r="U1034" s="11" t="s">
        <v>25</v>
      </c>
      <c r="V1034" s="11" t="s">
        <v>26</v>
      </c>
      <c r="W1034" s="11" t="s">
        <v>27</v>
      </c>
      <c r="X1034" s="11" t="s">
        <v>28</v>
      </c>
      <c r="Y1034" s="11" t="s">
        <v>29</v>
      </c>
      <c r="Z1034" s="11" t="s">
        <v>30</v>
      </c>
      <c r="AA1034" s="12"/>
      <c r="AC1034"/>
      <c r="AD1034" s="49"/>
    </row>
    <row r="1035" spans="1:34" ht="15" customHeight="1" x14ac:dyDescent="0.25">
      <c r="A1035" s="383" t="s">
        <v>59</v>
      </c>
      <c r="B1035" s="383"/>
      <c r="C1035" s="383"/>
      <c r="D1035" s="383"/>
      <c r="E1035" s="383"/>
      <c r="F1035" s="383"/>
      <c r="G1035" s="383"/>
      <c r="H1035" s="383"/>
      <c r="I1035" s="383"/>
      <c r="J1035" s="383"/>
      <c r="K1035" s="384"/>
      <c r="L1035" s="385"/>
      <c r="M1035" s="385"/>
      <c r="N1035" s="385"/>
      <c r="O1035" s="385"/>
      <c r="P1035" s="385"/>
      <c r="Q1035" s="385"/>
      <c r="R1035" s="385"/>
      <c r="S1035" s="385"/>
      <c r="T1035" s="385"/>
      <c r="U1035" s="385"/>
      <c r="V1035" s="385"/>
      <c r="W1035" s="385"/>
      <c r="X1035" s="385"/>
      <c r="Y1035" s="385"/>
      <c r="Z1035" s="386"/>
      <c r="AA1035" s="14"/>
      <c r="AC1035"/>
      <c r="AD1035" s="69"/>
    </row>
    <row r="1036" spans="1:34" ht="30" customHeight="1" x14ac:dyDescent="0.25">
      <c r="A1036" s="15" t="s">
        <v>60</v>
      </c>
      <c r="B1036" s="16" t="s">
        <v>377</v>
      </c>
      <c r="C1036" s="381" t="s">
        <v>378</v>
      </c>
      <c r="D1036" s="381"/>
      <c r="E1036" s="381"/>
      <c r="F1036" s="381"/>
      <c r="G1036" s="381"/>
      <c r="H1036" s="381"/>
      <c r="I1036" s="381"/>
      <c r="J1036" s="382"/>
      <c r="K1036" s="78">
        <f t="shared" ref="K1036:K1045" si="127">Z996</f>
        <v>25</v>
      </c>
      <c r="L1036" s="134">
        <v>0</v>
      </c>
      <c r="M1036" s="134">
        <v>1</v>
      </c>
      <c r="N1036" s="134">
        <v>0</v>
      </c>
      <c r="O1036" s="134">
        <v>0</v>
      </c>
      <c r="P1036" s="133"/>
      <c r="Q1036" s="133"/>
      <c r="R1036" s="133"/>
      <c r="S1036" s="133"/>
      <c r="T1036" s="133"/>
      <c r="U1036" s="133"/>
      <c r="V1036" s="133"/>
      <c r="W1036" s="133"/>
      <c r="X1036" s="133"/>
      <c r="Y1036" s="133"/>
      <c r="Z1036" s="78">
        <f t="shared" ref="Z1036:Z1045" si="128">SUM(K1036:Y1036)</f>
        <v>26</v>
      </c>
      <c r="AA1036" s="17"/>
      <c r="AC1036" s="42" t="s">
        <v>89</v>
      </c>
      <c r="AD1036" s="46" t="s">
        <v>140</v>
      </c>
    </row>
    <row r="1037" spans="1:34" ht="15" customHeight="1" x14ac:dyDescent="0.25">
      <c r="A1037" s="15" t="s">
        <v>62</v>
      </c>
      <c r="B1037" s="60" t="s">
        <v>61</v>
      </c>
      <c r="C1037" s="380" t="s">
        <v>379</v>
      </c>
      <c r="D1037" s="380"/>
      <c r="E1037" s="380"/>
      <c r="F1037" s="380"/>
      <c r="G1037" s="380"/>
      <c r="H1037" s="380"/>
      <c r="I1037" s="380"/>
      <c r="J1037" s="380"/>
      <c r="K1037" s="78">
        <f t="shared" si="127"/>
        <v>46</v>
      </c>
      <c r="L1037" s="134">
        <v>1</v>
      </c>
      <c r="M1037" s="134">
        <v>1</v>
      </c>
      <c r="N1037" s="134">
        <v>1</v>
      </c>
      <c r="O1037" s="134">
        <v>2</v>
      </c>
      <c r="P1037" s="133"/>
      <c r="Q1037" s="133"/>
      <c r="R1037" s="133"/>
      <c r="S1037" s="133"/>
      <c r="T1037" s="133"/>
      <c r="U1037" s="133"/>
      <c r="V1037" s="133"/>
      <c r="W1037" s="133"/>
      <c r="X1037" s="133"/>
      <c r="Y1037" s="133"/>
      <c r="Z1037" s="78">
        <f t="shared" si="128"/>
        <v>51</v>
      </c>
      <c r="AA1037" s="17"/>
      <c r="AC1037" s="42" t="s">
        <v>89</v>
      </c>
      <c r="AD1037" s="46" t="s">
        <v>141</v>
      </c>
    </row>
    <row r="1038" spans="1:34" ht="15" customHeight="1" x14ac:dyDescent="0.25">
      <c r="A1038" s="15"/>
      <c r="B1038" s="60" t="s">
        <v>63</v>
      </c>
      <c r="C1038" s="380" t="s">
        <v>380</v>
      </c>
      <c r="D1038" s="380"/>
      <c r="E1038" s="380"/>
      <c r="F1038" s="380"/>
      <c r="G1038" s="380"/>
      <c r="H1038" s="380"/>
      <c r="I1038" s="380"/>
      <c r="J1038" s="380"/>
      <c r="K1038" s="78">
        <f t="shared" si="127"/>
        <v>2</v>
      </c>
      <c r="L1038" s="134">
        <v>0</v>
      </c>
      <c r="M1038" s="134">
        <v>0</v>
      </c>
      <c r="N1038" s="134">
        <v>0</v>
      </c>
      <c r="O1038" s="134">
        <v>1</v>
      </c>
      <c r="P1038" s="133"/>
      <c r="Q1038" s="133"/>
      <c r="R1038" s="133"/>
      <c r="S1038" s="133"/>
      <c r="T1038" s="133"/>
      <c r="U1038" s="133"/>
      <c r="V1038" s="133"/>
      <c r="W1038" s="133"/>
      <c r="X1038" s="133"/>
      <c r="Y1038" s="133"/>
      <c r="Z1038" s="78">
        <f t="shared" si="128"/>
        <v>3</v>
      </c>
      <c r="AA1038" s="17"/>
      <c r="AC1038" s="42" t="s">
        <v>89</v>
      </c>
      <c r="AD1038" s="46" t="s">
        <v>142</v>
      </c>
    </row>
    <row r="1039" spans="1:34" ht="15" customHeight="1" x14ac:dyDescent="0.25">
      <c r="A1039" s="15"/>
      <c r="B1039" s="60" t="s">
        <v>260</v>
      </c>
      <c r="C1039" s="380" t="s">
        <v>381</v>
      </c>
      <c r="D1039" s="380"/>
      <c r="E1039" s="380"/>
      <c r="F1039" s="380"/>
      <c r="G1039" s="380"/>
      <c r="H1039" s="380"/>
      <c r="I1039" s="380"/>
      <c r="J1039" s="380"/>
      <c r="K1039" s="78">
        <f t="shared" si="127"/>
        <v>1</v>
      </c>
      <c r="L1039" s="134">
        <v>0</v>
      </c>
      <c r="M1039" s="134">
        <v>0</v>
      </c>
      <c r="N1039" s="134">
        <v>0</v>
      </c>
      <c r="O1039" s="134">
        <v>0</v>
      </c>
      <c r="P1039" s="133"/>
      <c r="Q1039" s="133"/>
      <c r="R1039" s="133"/>
      <c r="S1039" s="133"/>
      <c r="T1039" s="133"/>
      <c r="U1039" s="133"/>
      <c r="V1039" s="133"/>
      <c r="W1039" s="133"/>
      <c r="X1039" s="133"/>
      <c r="Y1039" s="133"/>
      <c r="Z1039" s="78">
        <f t="shared" si="128"/>
        <v>1</v>
      </c>
      <c r="AA1039" s="17"/>
      <c r="AC1039" s="42" t="s">
        <v>89</v>
      </c>
      <c r="AD1039" s="46" t="s">
        <v>143</v>
      </c>
    </row>
    <row r="1040" spans="1:34" ht="15" customHeight="1" x14ac:dyDescent="0.25">
      <c r="A1040" s="15"/>
      <c r="B1040" s="60" t="s">
        <v>262</v>
      </c>
      <c r="C1040" s="380" t="s">
        <v>382</v>
      </c>
      <c r="D1040" s="380"/>
      <c r="E1040" s="380"/>
      <c r="F1040" s="380"/>
      <c r="G1040" s="380"/>
      <c r="H1040" s="380"/>
      <c r="I1040" s="380"/>
      <c r="J1040" s="380"/>
      <c r="K1040" s="78">
        <f t="shared" si="127"/>
        <v>1</v>
      </c>
      <c r="L1040" s="134">
        <v>0</v>
      </c>
      <c r="M1040" s="134">
        <v>1</v>
      </c>
      <c r="N1040" s="134">
        <v>0</v>
      </c>
      <c r="O1040" s="134">
        <v>0</v>
      </c>
      <c r="P1040" s="133"/>
      <c r="Q1040" s="133"/>
      <c r="R1040" s="133"/>
      <c r="S1040" s="133"/>
      <c r="T1040" s="133"/>
      <c r="U1040" s="133"/>
      <c r="V1040" s="133"/>
      <c r="W1040" s="133"/>
      <c r="X1040" s="133"/>
      <c r="Y1040" s="133"/>
      <c r="Z1040" s="78">
        <f t="shared" si="128"/>
        <v>2</v>
      </c>
      <c r="AA1040" s="17"/>
      <c r="AC1040" s="42" t="s">
        <v>89</v>
      </c>
      <c r="AD1040" s="46" t="s">
        <v>144</v>
      </c>
    </row>
    <row r="1041" spans="1:30" ht="15" customHeight="1" x14ac:dyDescent="0.25">
      <c r="A1041" s="15"/>
      <c r="B1041" s="60" t="s">
        <v>264</v>
      </c>
      <c r="C1041" s="380" t="s">
        <v>383</v>
      </c>
      <c r="D1041" s="380"/>
      <c r="E1041" s="380"/>
      <c r="F1041" s="380"/>
      <c r="G1041" s="380"/>
      <c r="H1041" s="380"/>
      <c r="I1041" s="380"/>
      <c r="J1041" s="380"/>
      <c r="K1041" s="78">
        <f t="shared" si="127"/>
        <v>2</v>
      </c>
      <c r="L1041" s="134">
        <v>0</v>
      </c>
      <c r="M1041" s="134">
        <v>0</v>
      </c>
      <c r="N1041" s="134">
        <v>0</v>
      </c>
      <c r="O1041" s="134">
        <v>0</v>
      </c>
      <c r="P1041" s="133"/>
      <c r="Q1041" s="133"/>
      <c r="R1041" s="133"/>
      <c r="S1041" s="133"/>
      <c r="T1041" s="133"/>
      <c r="U1041" s="133"/>
      <c r="V1041" s="133"/>
      <c r="W1041" s="133"/>
      <c r="X1041" s="133"/>
      <c r="Y1041" s="133"/>
      <c r="Z1041" s="78">
        <f t="shared" si="128"/>
        <v>2</v>
      </c>
      <c r="AA1041" s="17"/>
      <c r="AC1041" s="42" t="s">
        <v>89</v>
      </c>
      <c r="AD1041" s="46" t="s">
        <v>145</v>
      </c>
    </row>
    <row r="1042" spans="1:30" ht="15" customHeight="1" x14ac:dyDescent="0.25">
      <c r="A1042" s="15"/>
      <c r="B1042" s="60" t="s">
        <v>266</v>
      </c>
      <c r="C1042" s="380" t="s">
        <v>384</v>
      </c>
      <c r="D1042" s="380"/>
      <c r="E1042" s="380"/>
      <c r="F1042" s="380"/>
      <c r="G1042" s="380"/>
      <c r="H1042" s="380"/>
      <c r="I1042" s="380"/>
      <c r="J1042" s="380"/>
      <c r="K1042" s="78">
        <f t="shared" si="127"/>
        <v>4</v>
      </c>
      <c r="L1042" s="134">
        <v>0</v>
      </c>
      <c r="M1042" s="134">
        <v>0</v>
      </c>
      <c r="N1042" s="134">
        <v>0</v>
      </c>
      <c r="O1042" s="134">
        <v>0</v>
      </c>
      <c r="P1042" s="133"/>
      <c r="Q1042" s="133"/>
      <c r="R1042" s="133"/>
      <c r="S1042" s="133"/>
      <c r="T1042" s="133"/>
      <c r="U1042" s="133"/>
      <c r="V1042" s="133"/>
      <c r="W1042" s="133"/>
      <c r="X1042" s="133"/>
      <c r="Y1042" s="133"/>
      <c r="Z1042" s="78">
        <f t="shared" si="128"/>
        <v>4</v>
      </c>
      <c r="AA1042" s="17"/>
      <c r="AC1042" s="42" t="s">
        <v>89</v>
      </c>
      <c r="AD1042" s="46" t="s">
        <v>146</v>
      </c>
    </row>
    <row r="1043" spans="1:30" ht="15" customHeight="1" x14ac:dyDescent="0.25">
      <c r="A1043" s="15"/>
      <c r="B1043" s="60" t="s">
        <v>268</v>
      </c>
      <c r="C1043" s="380" t="s">
        <v>385</v>
      </c>
      <c r="D1043" s="380"/>
      <c r="E1043" s="380"/>
      <c r="F1043" s="380"/>
      <c r="G1043" s="380"/>
      <c r="H1043" s="380"/>
      <c r="I1043" s="380"/>
      <c r="J1043" s="380"/>
      <c r="K1043" s="78">
        <f t="shared" si="127"/>
        <v>13</v>
      </c>
      <c r="L1043" s="134">
        <v>1</v>
      </c>
      <c r="M1043" s="134">
        <v>0</v>
      </c>
      <c r="N1043" s="134">
        <v>0</v>
      </c>
      <c r="O1043" s="134">
        <v>0</v>
      </c>
      <c r="P1043" s="133"/>
      <c r="Q1043" s="133"/>
      <c r="R1043" s="133"/>
      <c r="S1043" s="133"/>
      <c r="T1043" s="133"/>
      <c r="U1043" s="133"/>
      <c r="V1043" s="133"/>
      <c r="W1043" s="133"/>
      <c r="X1043" s="133"/>
      <c r="Y1043" s="133"/>
      <c r="Z1043" s="78">
        <f t="shared" si="128"/>
        <v>14</v>
      </c>
      <c r="AA1043" s="17"/>
      <c r="AC1043" s="42" t="s">
        <v>89</v>
      </c>
      <c r="AD1043" s="46" t="s">
        <v>147</v>
      </c>
    </row>
    <row r="1044" spans="1:30" ht="15" customHeight="1" x14ac:dyDescent="0.25">
      <c r="A1044" s="15"/>
      <c r="B1044" s="60" t="s">
        <v>270</v>
      </c>
      <c r="C1044" s="380" t="s">
        <v>386</v>
      </c>
      <c r="D1044" s="380"/>
      <c r="E1044" s="380"/>
      <c r="F1044" s="380"/>
      <c r="G1044" s="380"/>
      <c r="H1044" s="380"/>
      <c r="I1044" s="380"/>
      <c r="J1044" s="380"/>
      <c r="K1044" s="78">
        <f t="shared" si="127"/>
        <v>22</v>
      </c>
      <c r="L1044" s="134">
        <v>3</v>
      </c>
      <c r="M1044" s="134">
        <v>0</v>
      </c>
      <c r="N1044" s="134">
        <v>0</v>
      </c>
      <c r="O1044" s="134">
        <v>0</v>
      </c>
      <c r="P1044" s="133"/>
      <c r="Q1044" s="133"/>
      <c r="R1044" s="133"/>
      <c r="S1044" s="133"/>
      <c r="T1044" s="133"/>
      <c r="U1044" s="133"/>
      <c r="V1044" s="133"/>
      <c r="W1044" s="133"/>
      <c r="X1044" s="133"/>
      <c r="Y1044" s="133"/>
      <c r="Z1044" s="78">
        <f t="shared" si="128"/>
        <v>25</v>
      </c>
      <c r="AA1044" s="17"/>
      <c r="AC1044" s="42" t="s">
        <v>89</v>
      </c>
      <c r="AD1044" s="46" t="s">
        <v>148</v>
      </c>
    </row>
    <row r="1045" spans="1:30" ht="15" customHeight="1" x14ac:dyDescent="0.25">
      <c r="A1045" s="15"/>
      <c r="B1045" s="60" t="s">
        <v>272</v>
      </c>
      <c r="C1045" s="380" t="s">
        <v>387</v>
      </c>
      <c r="D1045" s="380"/>
      <c r="E1045" s="380"/>
      <c r="F1045" s="380"/>
      <c r="G1045" s="380"/>
      <c r="H1045" s="380"/>
      <c r="I1045" s="380"/>
      <c r="J1045" s="380"/>
      <c r="K1045" s="78">
        <f t="shared" si="127"/>
        <v>16</v>
      </c>
      <c r="L1045" s="134">
        <v>1</v>
      </c>
      <c r="M1045" s="134">
        <v>0</v>
      </c>
      <c r="N1045" s="134">
        <v>0</v>
      </c>
      <c r="O1045" s="134">
        <v>0</v>
      </c>
      <c r="P1045" s="133"/>
      <c r="Q1045" s="133"/>
      <c r="R1045" s="133"/>
      <c r="S1045" s="133"/>
      <c r="T1045" s="133"/>
      <c r="U1045" s="133"/>
      <c r="V1045" s="133"/>
      <c r="W1045" s="133"/>
      <c r="X1045" s="133"/>
      <c r="Y1045" s="133"/>
      <c r="Z1045" s="78">
        <f t="shared" si="128"/>
        <v>17</v>
      </c>
      <c r="AA1045" s="17"/>
      <c r="AC1045" s="42" t="s">
        <v>89</v>
      </c>
      <c r="AD1045" s="46" t="s">
        <v>149</v>
      </c>
    </row>
    <row r="1046" spans="1:30" ht="15" customHeight="1" x14ac:dyDescent="0.25">
      <c r="A1046" s="15"/>
      <c r="B1046" s="122"/>
      <c r="C1046" s="379"/>
      <c r="D1046" s="380"/>
      <c r="E1046" s="380"/>
      <c r="F1046" s="380"/>
      <c r="G1046" s="380"/>
      <c r="H1046" s="380"/>
      <c r="I1046" s="380"/>
      <c r="J1046" s="380"/>
      <c r="K1046" s="122" t="s">
        <v>274</v>
      </c>
      <c r="L1046" s="122"/>
      <c r="M1046" s="122"/>
      <c r="N1046" s="122"/>
      <c r="O1046" s="122"/>
      <c r="P1046" s="122"/>
      <c r="Q1046" s="122"/>
      <c r="R1046" s="122"/>
      <c r="S1046" s="122"/>
      <c r="T1046" s="122"/>
      <c r="U1046" s="122"/>
      <c r="V1046" s="122"/>
      <c r="W1046" s="122"/>
      <c r="X1046" s="122"/>
      <c r="Y1046" s="122"/>
      <c r="Z1046" s="122"/>
      <c r="AA1046" s="17"/>
      <c r="AC1046" s="42" t="s">
        <v>89</v>
      </c>
      <c r="AD1046" s="46" t="s">
        <v>150</v>
      </c>
    </row>
    <row r="1047" spans="1:30" ht="33" customHeight="1" x14ac:dyDescent="0.25">
      <c r="A1047" s="15" t="s">
        <v>36</v>
      </c>
      <c r="B1047" s="369" t="s">
        <v>482</v>
      </c>
      <c r="C1047" s="369"/>
      <c r="D1047" s="369"/>
      <c r="E1047" s="369"/>
      <c r="F1047" s="369"/>
      <c r="G1047" s="369"/>
      <c r="H1047" s="369"/>
      <c r="I1047" s="369"/>
      <c r="J1047" s="369"/>
      <c r="K1047" s="79">
        <f>SUM(K1036:K1046)</f>
        <v>132</v>
      </c>
      <c r="L1047" s="79">
        <f>SUM(L1036:L1046)</f>
        <v>6</v>
      </c>
      <c r="M1047" s="79">
        <f>SUM(M1036:M1046)</f>
        <v>3</v>
      </c>
      <c r="N1047" s="79">
        <f>SUM(N1036:N1046)</f>
        <v>1</v>
      </c>
      <c r="O1047" s="79">
        <f>SUM(O1036:O1046)</f>
        <v>3</v>
      </c>
      <c r="P1047" s="133"/>
      <c r="Q1047" s="133"/>
      <c r="R1047" s="133"/>
      <c r="S1047" s="133"/>
      <c r="T1047" s="133"/>
      <c r="U1047" s="133"/>
      <c r="V1047" s="133"/>
      <c r="W1047" s="133"/>
      <c r="X1047" s="133"/>
      <c r="Y1047" s="133"/>
      <c r="Z1047" s="79">
        <f t="shared" ref="Z1047:Z1057" si="129">SUM(K1047:Y1047)</f>
        <v>145</v>
      </c>
      <c r="AC1047" s="42"/>
      <c r="AD1047" s="46" t="s">
        <v>184</v>
      </c>
    </row>
    <row r="1048" spans="1:30" ht="31.5" customHeight="1" x14ac:dyDescent="0.25">
      <c r="A1048" s="15" t="s">
        <v>60</v>
      </c>
      <c r="B1048" s="19" t="s">
        <v>388</v>
      </c>
      <c r="C1048" s="381" t="s">
        <v>389</v>
      </c>
      <c r="D1048" s="381"/>
      <c r="E1048" s="381"/>
      <c r="F1048" s="381"/>
      <c r="G1048" s="381"/>
      <c r="H1048" s="381"/>
      <c r="I1048" s="381"/>
      <c r="J1048" s="382"/>
      <c r="K1048" s="78">
        <f t="shared" ref="K1048:K1057" si="130">Z1008</f>
        <v>35</v>
      </c>
      <c r="L1048" s="134">
        <v>1</v>
      </c>
      <c r="M1048" s="134">
        <v>2</v>
      </c>
      <c r="N1048" s="134">
        <v>2</v>
      </c>
      <c r="O1048" s="134">
        <v>0</v>
      </c>
      <c r="P1048" s="133"/>
      <c r="Q1048" s="133"/>
      <c r="R1048" s="133"/>
      <c r="S1048" s="133"/>
      <c r="T1048" s="133"/>
      <c r="U1048" s="133"/>
      <c r="V1048" s="133"/>
      <c r="W1048" s="133"/>
      <c r="X1048" s="133"/>
      <c r="Y1048" s="133"/>
      <c r="Z1048" s="78">
        <f t="shared" si="129"/>
        <v>40</v>
      </c>
      <c r="AA1048" s="17"/>
      <c r="AC1048" s="42" t="s">
        <v>89</v>
      </c>
      <c r="AD1048" s="46" t="s">
        <v>151</v>
      </c>
    </row>
    <row r="1049" spans="1:30" ht="15" customHeight="1" x14ac:dyDescent="0.25">
      <c r="A1049" s="15" t="s">
        <v>62</v>
      </c>
      <c r="B1049" s="60" t="s">
        <v>61</v>
      </c>
      <c r="C1049" s="380" t="s">
        <v>390</v>
      </c>
      <c r="D1049" s="380"/>
      <c r="E1049" s="380"/>
      <c r="F1049" s="380"/>
      <c r="G1049" s="380"/>
      <c r="H1049" s="380"/>
      <c r="I1049" s="380"/>
      <c r="J1049" s="380"/>
      <c r="K1049" s="78">
        <f t="shared" si="130"/>
        <v>25</v>
      </c>
      <c r="L1049" s="134">
        <v>1</v>
      </c>
      <c r="M1049" s="134">
        <v>0</v>
      </c>
      <c r="N1049" s="134">
        <v>3</v>
      </c>
      <c r="O1049" s="134">
        <v>0</v>
      </c>
      <c r="P1049" s="133"/>
      <c r="Q1049" s="133"/>
      <c r="R1049" s="133"/>
      <c r="S1049" s="133"/>
      <c r="T1049" s="133"/>
      <c r="U1049" s="133"/>
      <c r="V1049" s="133"/>
      <c r="W1049" s="133"/>
      <c r="X1049" s="133"/>
      <c r="Y1049" s="133"/>
      <c r="Z1049" s="78">
        <f t="shared" si="129"/>
        <v>29</v>
      </c>
      <c r="AA1049" s="17"/>
      <c r="AC1049" s="42" t="s">
        <v>89</v>
      </c>
      <c r="AD1049" s="46" t="s">
        <v>152</v>
      </c>
    </row>
    <row r="1050" spans="1:30" ht="15" customHeight="1" x14ac:dyDescent="0.25">
      <c r="A1050" s="15"/>
      <c r="B1050" s="60" t="s">
        <v>63</v>
      </c>
      <c r="C1050" s="380" t="s">
        <v>391</v>
      </c>
      <c r="D1050" s="380"/>
      <c r="E1050" s="380"/>
      <c r="F1050" s="380"/>
      <c r="G1050" s="380"/>
      <c r="H1050" s="380"/>
      <c r="I1050" s="380"/>
      <c r="J1050" s="380"/>
      <c r="K1050" s="78">
        <f t="shared" si="130"/>
        <v>190</v>
      </c>
      <c r="L1050" s="134">
        <v>24</v>
      </c>
      <c r="M1050" s="134">
        <v>12</v>
      </c>
      <c r="N1050" s="134">
        <v>28</v>
      </c>
      <c r="O1050" s="134">
        <v>7</v>
      </c>
      <c r="P1050" s="133"/>
      <c r="Q1050" s="133"/>
      <c r="R1050" s="133"/>
      <c r="S1050" s="133"/>
      <c r="T1050" s="133"/>
      <c r="U1050" s="133"/>
      <c r="V1050" s="133"/>
      <c r="W1050" s="133"/>
      <c r="X1050" s="133"/>
      <c r="Y1050" s="133"/>
      <c r="Z1050" s="78">
        <f t="shared" si="129"/>
        <v>261</v>
      </c>
      <c r="AA1050" s="17"/>
      <c r="AC1050" s="42" t="s">
        <v>89</v>
      </c>
      <c r="AD1050" s="46" t="s">
        <v>153</v>
      </c>
    </row>
    <row r="1051" spans="1:30" ht="15" customHeight="1" x14ac:dyDescent="0.25">
      <c r="A1051" s="15"/>
      <c r="B1051" s="60" t="s">
        <v>260</v>
      </c>
      <c r="C1051" s="380" t="s">
        <v>392</v>
      </c>
      <c r="D1051" s="380"/>
      <c r="E1051" s="380"/>
      <c r="F1051" s="380"/>
      <c r="G1051" s="380"/>
      <c r="H1051" s="380"/>
      <c r="I1051" s="380"/>
      <c r="J1051" s="380"/>
      <c r="K1051" s="78">
        <f t="shared" si="130"/>
        <v>38</v>
      </c>
      <c r="L1051" s="134">
        <v>15</v>
      </c>
      <c r="M1051" s="134">
        <v>0</v>
      </c>
      <c r="N1051" s="134">
        <v>1</v>
      </c>
      <c r="O1051" s="134">
        <v>1</v>
      </c>
      <c r="P1051" s="133"/>
      <c r="Q1051" s="133"/>
      <c r="R1051" s="133"/>
      <c r="S1051" s="133"/>
      <c r="T1051" s="133"/>
      <c r="U1051" s="133"/>
      <c r="V1051" s="133"/>
      <c r="W1051" s="133"/>
      <c r="X1051" s="133"/>
      <c r="Y1051" s="133"/>
      <c r="Z1051" s="78">
        <f t="shared" si="129"/>
        <v>55</v>
      </c>
      <c r="AA1051" s="17"/>
      <c r="AC1051" s="42" t="s">
        <v>89</v>
      </c>
      <c r="AD1051" s="46" t="s">
        <v>154</v>
      </c>
    </row>
    <row r="1052" spans="1:30" ht="15" customHeight="1" x14ac:dyDescent="0.25">
      <c r="A1052" s="15"/>
      <c r="B1052" s="60" t="s">
        <v>262</v>
      </c>
      <c r="C1052" s="380" t="s">
        <v>393</v>
      </c>
      <c r="D1052" s="380"/>
      <c r="E1052" s="380"/>
      <c r="F1052" s="380"/>
      <c r="G1052" s="380"/>
      <c r="H1052" s="380"/>
      <c r="I1052" s="380"/>
      <c r="J1052" s="380"/>
      <c r="K1052" s="78">
        <f t="shared" si="130"/>
        <v>20</v>
      </c>
      <c r="L1052" s="134">
        <v>0</v>
      </c>
      <c r="M1052" s="134">
        <v>1</v>
      </c>
      <c r="N1052" s="134">
        <v>0</v>
      </c>
      <c r="O1052" s="134">
        <v>0</v>
      </c>
      <c r="P1052" s="133"/>
      <c r="Q1052" s="133"/>
      <c r="R1052" s="133"/>
      <c r="S1052" s="133"/>
      <c r="T1052" s="133"/>
      <c r="U1052" s="133"/>
      <c r="V1052" s="133"/>
      <c r="W1052" s="133"/>
      <c r="X1052" s="133"/>
      <c r="Y1052" s="133"/>
      <c r="Z1052" s="78">
        <f t="shared" si="129"/>
        <v>21</v>
      </c>
      <c r="AA1052" s="17"/>
      <c r="AC1052" s="42" t="s">
        <v>89</v>
      </c>
      <c r="AD1052" s="46" t="s">
        <v>155</v>
      </c>
    </row>
    <row r="1053" spans="1:30" ht="15" customHeight="1" x14ac:dyDescent="0.25">
      <c r="A1053" s="15"/>
      <c r="B1053" s="60" t="s">
        <v>264</v>
      </c>
      <c r="C1053" s="380" t="s">
        <v>394</v>
      </c>
      <c r="D1053" s="380"/>
      <c r="E1053" s="380"/>
      <c r="F1053" s="380"/>
      <c r="G1053" s="380"/>
      <c r="H1053" s="380"/>
      <c r="I1053" s="380"/>
      <c r="J1053" s="380"/>
      <c r="K1053" s="78">
        <f t="shared" si="130"/>
        <v>1</v>
      </c>
      <c r="L1053" s="134">
        <v>0</v>
      </c>
      <c r="M1053" s="134">
        <v>0</v>
      </c>
      <c r="N1053" s="134">
        <v>0</v>
      </c>
      <c r="O1053" s="134">
        <v>0</v>
      </c>
      <c r="P1053" s="133"/>
      <c r="Q1053" s="133"/>
      <c r="R1053" s="133"/>
      <c r="S1053" s="133"/>
      <c r="T1053" s="133"/>
      <c r="U1053" s="133"/>
      <c r="V1053" s="133"/>
      <c r="W1053" s="133"/>
      <c r="X1053" s="133"/>
      <c r="Y1053" s="133"/>
      <c r="Z1053" s="78">
        <f t="shared" si="129"/>
        <v>1</v>
      </c>
      <c r="AA1053" s="17"/>
      <c r="AC1053" s="42" t="s">
        <v>89</v>
      </c>
      <c r="AD1053" s="46" t="s">
        <v>156</v>
      </c>
    </row>
    <row r="1054" spans="1:30" ht="15" customHeight="1" x14ac:dyDescent="0.25">
      <c r="A1054" s="15"/>
      <c r="B1054" s="60" t="s">
        <v>266</v>
      </c>
      <c r="C1054" s="380" t="s">
        <v>395</v>
      </c>
      <c r="D1054" s="380"/>
      <c r="E1054" s="380"/>
      <c r="F1054" s="380"/>
      <c r="G1054" s="380"/>
      <c r="H1054" s="380"/>
      <c r="I1054" s="380"/>
      <c r="J1054" s="380"/>
      <c r="K1054" s="78">
        <f t="shared" si="130"/>
        <v>2</v>
      </c>
      <c r="L1054" s="134">
        <v>1</v>
      </c>
      <c r="M1054" s="134">
        <v>0</v>
      </c>
      <c r="N1054" s="134">
        <v>0</v>
      </c>
      <c r="O1054" s="134">
        <v>0</v>
      </c>
      <c r="P1054" s="133"/>
      <c r="Q1054" s="133"/>
      <c r="R1054" s="133"/>
      <c r="S1054" s="133"/>
      <c r="T1054" s="133"/>
      <c r="U1054" s="133"/>
      <c r="V1054" s="133"/>
      <c r="W1054" s="133"/>
      <c r="X1054" s="133"/>
      <c r="Y1054" s="133"/>
      <c r="Z1054" s="78">
        <f t="shared" si="129"/>
        <v>3</v>
      </c>
      <c r="AA1054" s="17"/>
      <c r="AC1054" s="42" t="s">
        <v>89</v>
      </c>
      <c r="AD1054" s="46" t="s">
        <v>157</v>
      </c>
    </row>
    <row r="1055" spans="1:30" ht="15" customHeight="1" x14ac:dyDescent="0.25">
      <c r="A1055" s="15"/>
      <c r="B1055" s="60" t="s">
        <v>268</v>
      </c>
      <c r="C1055" s="380" t="s">
        <v>396</v>
      </c>
      <c r="D1055" s="380"/>
      <c r="E1055" s="380"/>
      <c r="F1055" s="380"/>
      <c r="G1055" s="380"/>
      <c r="H1055" s="380"/>
      <c r="I1055" s="380"/>
      <c r="J1055" s="380"/>
      <c r="K1055" s="78">
        <f t="shared" si="130"/>
        <v>1</v>
      </c>
      <c r="L1055" s="134">
        <v>0</v>
      </c>
      <c r="M1055" s="134">
        <v>0</v>
      </c>
      <c r="N1055" s="134">
        <v>0</v>
      </c>
      <c r="O1055" s="134">
        <v>0</v>
      </c>
      <c r="P1055" s="133"/>
      <c r="Q1055" s="133"/>
      <c r="R1055" s="133"/>
      <c r="S1055" s="133"/>
      <c r="T1055" s="133"/>
      <c r="U1055" s="133"/>
      <c r="V1055" s="133"/>
      <c r="W1055" s="133"/>
      <c r="X1055" s="133"/>
      <c r="Y1055" s="133"/>
      <c r="Z1055" s="78">
        <f t="shared" si="129"/>
        <v>1</v>
      </c>
      <c r="AA1055" s="17"/>
      <c r="AC1055" s="42" t="s">
        <v>89</v>
      </c>
      <c r="AD1055" s="46" t="s">
        <v>158</v>
      </c>
    </row>
    <row r="1056" spans="1:30" ht="15" customHeight="1" x14ac:dyDescent="0.25">
      <c r="A1056" s="15"/>
      <c r="B1056" s="60" t="s">
        <v>270</v>
      </c>
      <c r="C1056" s="380" t="s">
        <v>397</v>
      </c>
      <c r="D1056" s="380"/>
      <c r="E1056" s="380"/>
      <c r="F1056" s="380"/>
      <c r="G1056" s="380"/>
      <c r="H1056" s="380"/>
      <c r="I1056" s="380"/>
      <c r="J1056" s="380"/>
      <c r="K1056" s="78">
        <f t="shared" si="130"/>
        <v>11</v>
      </c>
      <c r="L1056" s="134">
        <v>2</v>
      </c>
      <c r="M1056" s="134">
        <v>0</v>
      </c>
      <c r="N1056" s="134">
        <v>0</v>
      </c>
      <c r="O1056" s="134">
        <v>0</v>
      </c>
      <c r="P1056" s="133"/>
      <c r="Q1056" s="133"/>
      <c r="R1056" s="133"/>
      <c r="S1056" s="133"/>
      <c r="T1056" s="133"/>
      <c r="U1056" s="133"/>
      <c r="V1056" s="133"/>
      <c r="W1056" s="133"/>
      <c r="X1056" s="133"/>
      <c r="Y1056" s="133"/>
      <c r="Z1056" s="78">
        <f t="shared" si="129"/>
        <v>13</v>
      </c>
      <c r="AA1056" s="17"/>
      <c r="AC1056" s="42" t="s">
        <v>89</v>
      </c>
      <c r="AD1056" s="46" t="s">
        <v>159</v>
      </c>
    </row>
    <row r="1057" spans="1:34" ht="15" customHeight="1" x14ac:dyDescent="0.25">
      <c r="A1057" s="15"/>
      <c r="B1057" s="60" t="s">
        <v>272</v>
      </c>
      <c r="C1057" s="380" t="s">
        <v>398</v>
      </c>
      <c r="D1057" s="380"/>
      <c r="E1057" s="380"/>
      <c r="F1057" s="380"/>
      <c r="G1057" s="380"/>
      <c r="H1057" s="380"/>
      <c r="I1057" s="380"/>
      <c r="J1057" s="380"/>
      <c r="K1057" s="78">
        <f t="shared" si="130"/>
        <v>6</v>
      </c>
      <c r="L1057" s="134">
        <v>0</v>
      </c>
      <c r="M1057" s="134">
        <v>1</v>
      </c>
      <c r="N1057" s="134">
        <v>0</v>
      </c>
      <c r="O1057" s="134">
        <v>0</v>
      </c>
      <c r="P1057" s="133"/>
      <c r="Q1057" s="133"/>
      <c r="R1057" s="133"/>
      <c r="S1057" s="133"/>
      <c r="T1057" s="133"/>
      <c r="U1057" s="133"/>
      <c r="V1057" s="133"/>
      <c r="W1057" s="133"/>
      <c r="X1057" s="133"/>
      <c r="Y1057" s="133"/>
      <c r="Z1057" s="78">
        <f t="shared" si="129"/>
        <v>7</v>
      </c>
      <c r="AA1057" s="17"/>
      <c r="AC1057" s="42" t="s">
        <v>89</v>
      </c>
      <c r="AD1057" s="46" t="s">
        <v>160</v>
      </c>
    </row>
    <row r="1058" spans="1:34" ht="15" customHeight="1" x14ac:dyDescent="0.25">
      <c r="A1058" s="15"/>
      <c r="B1058" s="125"/>
      <c r="C1058" s="379"/>
      <c r="D1058" s="380"/>
      <c r="E1058" s="380"/>
      <c r="F1058" s="380"/>
      <c r="G1058" s="380"/>
      <c r="H1058" s="380"/>
      <c r="I1058" s="380"/>
      <c r="J1058" s="380"/>
      <c r="K1058" s="125" t="s">
        <v>274</v>
      </c>
      <c r="L1058" s="125"/>
      <c r="M1058" s="125"/>
      <c r="N1058" s="125"/>
      <c r="O1058" s="125"/>
      <c r="P1058" s="125"/>
      <c r="Q1058" s="125"/>
      <c r="R1058" s="125"/>
      <c r="S1058" s="125"/>
      <c r="T1058" s="125"/>
      <c r="U1058" s="125"/>
      <c r="V1058" s="125"/>
      <c r="W1058" s="125"/>
      <c r="X1058" s="125"/>
      <c r="Y1058" s="125"/>
      <c r="Z1058" s="125"/>
      <c r="AA1058" s="17"/>
      <c r="AC1058" s="42" t="s">
        <v>89</v>
      </c>
      <c r="AD1058" s="46" t="s">
        <v>161</v>
      </c>
    </row>
    <row r="1059" spans="1:34" ht="33" customHeight="1" x14ac:dyDescent="0.25">
      <c r="A1059" s="15" t="s">
        <v>36</v>
      </c>
      <c r="B1059" s="369" t="s">
        <v>482</v>
      </c>
      <c r="C1059" s="369"/>
      <c r="D1059" s="369"/>
      <c r="E1059" s="369"/>
      <c r="F1059" s="369"/>
      <c r="G1059" s="369"/>
      <c r="H1059" s="369"/>
      <c r="I1059" s="369"/>
      <c r="J1059" s="369"/>
      <c r="K1059" s="79">
        <f>SUM(K1048:K1058)</f>
        <v>329</v>
      </c>
      <c r="L1059" s="79">
        <f>SUM(L1048:L1058)</f>
        <v>44</v>
      </c>
      <c r="M1059" s="79">
        <f>SUM(M1048:M1058)</f>
        <v>16</v>
      </c>
      <c r="N1059" s="79">
        <f>SUM(N1048:N1058)</f>
        <v>34</v>
      </c>
      <c r="O1059" s="79">
        <f>SUM(O1048:O1058)</f>
        <v>8</v>
      </c>
      <c r="P1059" s="133"/>
      <c r="Q1059" s="133"/>
      <c r="R1059" s="133"/>
      <c r="S1059" s="133"/>
      <c r="T1059" s="133"/>
      <c r="U1059" s="133"/>
      <c r="V1059" s="133"/>
      <c r="W1059" s="133"/>
      <c r="X1059" s="133"/>
      <c r="Y1059" s="133"/>
      <c r="Z1059" s="79">
        <f>SUM(K1059:Y1059)</f>
        <v>431</v>
      </c>
      <c r="AC1059"/>
      <c r="AD1059" s="46" t="s">
        <v>184</v>
      </c>
    </row>
    <row r="1060" spans="1:34" ht="15.75" customHeight="1" x14ac:dyDescent="0.25">
      <c r="AA1060" s="4" t="s">
        <v>95</v>
      </c>
      <c r="AC1060"/>
    </row>
    <row r="1061" spans="1:34" ht="16.5" customHeight="1" x14ac:dyDescent="0.25">
      <c r="A1061" s="1"/>
      <c r="B1061" s="1"/>
      <c r="C1061" s="352" t="s">
        <v>38</v>
      </c>
      <c r="D1061" s="353"/>
      <c r="E1061" s="353"/>
      <c r="F1061" s="353"/>
      <c r="G1061" s="353"/>
      <c r="H1061" s="353"/>
      <c r="I1061" s="353"/>
      <c r="J1061" s="353"/>
      <c r="K1061" s="353"/>
      <c r="L1061" s="353"/>
      <c r="M1061" s="353"/>
      <c r="N1061" s="352" t="s">
        <v>44</v>
      </c>
      <c r="O1061" s="353"/>
      <c r="P1061" s="353"/>
      <c r="Q1061" s="353"/>
      <c r="R1061" s="353"/>
      <c r="S1061" s="353"/>
      <c r="T1061" s="353"/>
      <c r="U1061" s="353"/>
      <c r="V1061" s="353"/>
      <c r="W1061" s="353"/>
      <c r="X1061" s="353"/>
      <c r="Y1061" s="354"/>
      <c r="Z1061" s="1"/>
      <c r="AA1061" s="1"/>
      <c r="AC1061"/>
    </row>
    <row r="1062" spans="1:34" ht="21.75" customHeight="1" x14ac:dyDescent="0.25">
      <c r="A1062" s="20"/>
      <c r="B1062" s="2"/>
      <c r="C1062" s="375" t="s">
        <v>489</v>
      </c>
      <c r="D1062" s="376"/>
      <c r="E1062" s="376"/>
      <c r="F1062" s="375" t="s">
        <v>490</v>
      </c>
      <c r="G1062" s="376"/>
      <c r="H1062" s="376"/>
      <c r="I1062" s="375" t="s">
        <v>491</v>
      </c>
      <c r="J1062" s="376"/>
      <c r="K1062" s="375" t="s">
        <v>492</v>
      </c>
      <c r="L1062" s="375" t="s">
        <v>493</v>
      </c>
      <c r="M1062" s="376"/>
      <c r="N1062" s="295" t="s">
        <v>489</v>
      </c>
      <c r="O1062" s="296" t="s">
        <v>490</v>
      </c>
      <c r="P1062" s="375" t="s">
        <v>491</v>
      </c>
      <c r="Q1062" s="376"/>
      <c r="R1062" s="375" t="s">
        <v>492</v>
      </c>
      <c r="S1062" s="376"/>
      <c r="T1062" s="375" t="s">
        <v>493</v>
      </c>
      <c r="U1062" s="376"/>
      <c r="V1062" s="375" t="s">
        <v>494</v>
      </c>
      <c r="W1062" s="376"/>
      <c r="X1062" s="297" t="s">
        <v>495</v>
      </c>
      <c r="Y1062" s="298" t="s">
        <v>496</v>
      </c>
      <c r="Z1062" s="1"/>
      <c r="AC1062"/>
    </row>
    <row r="1063" spans="1:34" ht="22.5" customHeight="1" x14ac:dyDescent="0.25">
      <c r="A1063" s="21"/>
      <c r="B1063" s="22"/>
      <c r="C1063" s="376"/>
      <c r="D1063" s="376"/>
      <c r="E1063" s="376"/>
      <c r="F1063" s="376"/>
      <c r="G1063" s="376"/>
      <c r="H1063" s="376"/>
      <c r="I1063" s="376"/>
      <c r="J1063" s="376"/>
      <c r="K1063" s="376"/>
      <c r="L1063" s="376"/>
      <c r="M1063" s="376"/>
      <c r="N1063" s="299" t="s">
        <v>497</v>
      </c>
      <c r="O1063" s="300" t="s">
        <v>498</v>
      </c>
      <c r="P1063" s="377" t="s">
        <v>499</v>
      </c>
      <c r="Q1063" s="378"/>
      <c r="R1063" s="377" t="s">
        <v>500</v>
      </c>
      <c r="S1063" s="378"/>
      <c r="T1063" s="377" t="s">
        <v>501</v>
      </c>
      <c r="U1063" s="378"/>
      <c r="V1063" s="377" t="s">
        <v>502</v>
      </c>
      <c r="W1063" s="378"/>
      <c r="X1063" s="301" t="s">
        <v>503</v>
      </c>
      <c r="Y1063" s="302" t="s">
        <v>504</v>
      </c>
      <c r="AC1063"/>
    </row>
    <row r="1064" spans="1:34" ht="15" customHeight="1" x14ac:dyDescent="0.25">
      <c r="AC1064"/>
      <c r="AF1064" s="45"/>
    </row>
    <row r="1065" spans="1:34" ht="16.5" customHeight="1" x14ac:dyDescent="0.25">
      <c r="A1065" s="1"/>
      <c r="B1065" s="1"/>
      <c r="C1065" s="1"/>
      <c r="D1065" s="1"/>
      <c r="E1065" s="1"/>
      <c r="F1065" s="1"/>
      <c r="G1065" s="1"/>
      <c r="H1065" s="1"/>
      <c r="I1065" s="1"/>
      <c r="J1065" s="374"/>
      <c r="K1065" s="374"/>
      <c r="L1065" s="374"/>
      <c r="M1065" s="374"/>
      <c r="N1065" s="374"/>
      <c r="O1065" s="374"/>
      <c r="P1065" s="374"/>
      <c r="Q1065" s="374"/>
      <c r="R1065" s="374"/>
      <c r="S1065" s="374"/>
      <c r="T1065" s="374"/>
      <c r="U1065" s="374"/>
      <c r="V1065" s="374"/>
      <c r="W1065" s="374"/>
      <c r="X1065" s="1"/>
      <c r="Y1065" s="2"/>
      <c r="Z1065" s="1"/>
      <c r="AA1065" s="3"/>
      <c r="AC1065"/>
      <c r="AD1065" t="s">
        <v>432</v>
      </c>
      <c r="AH1065" s="132" t="s">
        <v>486</v>
      </c>
    </row>
    <row r="1066" spans="1:34" ht="22.5" customHeight="1" x14ac:dyDescent="0.25">
      <c r="J1066" s="370" t="s">
        <v>4</v>
      </c>
      <c r="K1066" s="370"/>
      <c r="L1066" s="370"/>
      <c r="M1066" s="370"/>
      <c r="N1066" s="5" t="s">
        <v>413</v>
      </c>
      <c r="O1066" s="5"/>
      <c r="P1066" s="5"/>
      <c r="Q1066" s="5"/>
      <c r="R1066" s="5" t="s">
        <v>5</v>
      </c>
      <c r="S1066" s="5"/>
      <c r="T1066" s="5"/>
      <c r="U1066" s="5" t="s">
        <v>412</v>
      </c>
      <c r="W1066" s="5"/>
      <c r="X1066" s="6"/>
      <c r="Y1066" s="371" t="s">
        <v>2</v>
      </c>
      <c r="Z1066" s="371"/>
      <c r="AC1066"/>
      <c r="AH1066" s="132" t="s">
        <v>485</v>
      </c>
    </row>
    <row r="1067" spans="1:34" ht="22.5" customHeight="1" x14ac:dyDescent="0.25">
      <c r="J1067" s="370" t="s">
        <v>6</v>
      </c>
      <c r="K1067" s="370"/>
      <c r="L1067" s="370"/>
      <c r="M1067" s="370"/>
      <c r="N1067" s="5" t="s">
        <v>413</v>
      </c>
      <c r="O1067" s="5"/>
      <c r="P1067" s="5"/>
      <c r="Q1067" s="5"/>
      <c r="R1067" s="5" t="s">
        <v>7</v>
      </c>
      <c r="S1067" s="5"/>
      <c r="T1067" s="5"/>
      <c r="U1067" s="5" t="s">
        <v>411</v>
      </c>
      <c r="W1067" s="5"/>
      <c r="X1067" s="6"/>
      <c r="Y1067" s="371"/>
      <c r="Z1067" s="371"/>
      <c r="AC1067"/>
    </row>
    <row r="1068" spans="1:34" ht="22.5" customHeight="1" x14ac:dyDescent="0.25">
      <c r="J1068" s="372"/>
      <c r="K1068" s="372"/>
      <c r="L1068" s="372"/>
      <c r="M1068" s="372"/>
      <c r="N1068" s="5"/>
      <c r="O1068" s="5"/>
      <c r="P1068" s="5"/>
      <c r="Q1068" s="5"/>
      <c r="R1068" s="5" t="s">
        <v>8</v>
      </c>
      <c r="S1068" s="5"/>
      <c r="T1068" s="5"/>
      <c r="U1068" s="5" t="s">
        <v>411</v>
      </c>
      <c r="W1068" s="5"/>
      <c r="X1068" s="1"/>
      <c r="Y1068" s="373" t="s">
        <v>432</v>
      </c>
      <c r="Z1068" s="373"/>
      <c r="AC1068"/>
    </row>
    <row r="1069" spans="1:34" ht="21.75" customHeight="1" x14ac:dyDescent="0.25">
      <c r="J1069" s="58"/>
      <c r="K1069" s="58"/>
      <c r="L1069" s="58"/>
      <c r="M1069" s="58"/>
      <c r="N1069" s="58"/>
      <c r="O1069" s="58"/>
      <c r="P1069" s="58"/>
      <c r="Q1069" s="58"/>
      <c r="R1069" s="58"/>
      <c r="S1069" s="58"/>
      <c r="T1069" s="58"/>
      <c r="U1069" s="58"/>
      <c r="V1069" s="58"/>
      <c r="W1069" s="366"/>
      <c r="X1069" s="366"/>
      <c r="Y1069" s="366"/>
      <c r="Z1069" s="366"/>
      <c r="AC1069"/>
    </row>
    <row r="1070" spans="1:34" ht="21.75" customHeight="1" x14ac:dyDescent="0.25">
      <c r="J1070" s="58"/>
      <c r="K1070" s="58"/>
      <c r="L1070" s="58"/>
      <c r="M1070" s="58"/>
      <c r="N1070" s="58"/>
      <c r="O1070" s="58"/>
      <c r="P1070" s="58"/>
      <c r="Q1070" s="58"/>
      <c r="R1070" s="58"/>
      <c r="S1070" s="58"/>
      <c r="T1070" s="58"/>
      <c r="U1070" s="58"/>
      <c r="V1070" s="58"/>
      <c r="W1070" s="366"/>
      <c r="X1070" s="366"/>
      <c r="Y1070" s="366"/>
      <c r="Z1070" s="366"/>
      <c r="AC1070"/>
    </row>
    <row r="1071" spans="1:34" ht="21.75" customHeight="1" x14ac:dyDescent="0.25">
      <c r="J1071" s="58"/>
      <c r="K1071" s="58"/>
      <c r="L1071" s="58"/>
      <c r="M1071" s="58"/>
      <c r="N1071" s="58"/>
      <c r="O1071" s="58"/>
      <c r="P1071" s="58"/>
      <c r="Q1071" s="58"/>
      <c r="R1071" s="58"/>
      <c r="S1071" s="58"/>
      <c r="T1071" s="58"/>
      <c r="U1071" s="58"/>
      <c r="V1071" s="58"/>
      <c r="W1071" s="367" t="s">
        <v>433</v>
      </c>
      <c r="X1071" s="367"/>
      <c r="Y1071" s="367"/>
      <c r="Z1071" s="367"/>
      <c r="AC1071"/>
    </row>
    <row r="1072" spans="1:34" ht="24.95" customHeight="1" x14ac:dyDescent="0.25">
      <c r="A1072" s="59" t="s">
        <v>9</v>
      </c>
      <c r="B1072" s="368" t="s">
        <v>10</v>
      </c>
      <c r="C1072" s="368"/>
      <c r="D1072" s="368"/>
      <c r="E1072" s="368"/>
      <c r="F1072" s="368"/>
      <c r="G1072" s="368"/>
      <c r="H1072" s="368"/>
      <c r="I1072" s="368"/>
      <c r="J1072" s="368"/>
      <c r="K1072" s="368" t="s">
        <v>11</v>
      </c>
      <c r="L1072" s="368"/>
      <c r="M1072" s="368"/>
      <c r="N1072" s="368"/>
      <c r="O1072" s="368"/>
      <c r="P1072" s="368"/>
      <c r="Q1072" s="368"/>
      <c r="R1072" s="368"/>
      <c r="S1072" s="368"/>
      <c r="T1072" s="368"/>
      <c r="U1072" s="368"/>
      <c r="V1072" s="368"/>
      <c r="W1072" s="368"/>
      <c r="X1072" s="368"/>
      <c r="Y1072" s="368"/>
      <c r="Z1072" s="368"/>
      <c r="AC1072"/>
    </row>
    <row r="1073" spans="1:30" ht="48.75" customHeight="1" x14ac:dyDescent="0.25">
      <c r="A1073" s="59" t="s">
        <v>57</v>
      </c>
      <c r="B1073" s="369" t="s">
        <v>58</v>
      </c>
      <c r="C1073" s="369"/>
      <c r="D1073" s="369"/>
      <c r="E1073" s="369"/>
      <c r="F1073" s="369"/>
      <c r="G1073" s="369"/>
      <c r="H1073" s="369"/>
      <c r="I1073" s="369"/>
      <c r="J1073" s="369"/>
      <c r="K1073" s="9" t="s">
        <v>187</v>
      </c>
      <c r="L1073" s="9" t="s">
        <v>189</v>
      </c>
      <c r="M1073" s="9" t="s">
        <v>191</v>
      </c>
      <c r="N1073" s="9" t="s">
        <v>193</v>
      </c>
      <c r="O1073" s="9" t="s">
        <v>195</v>
      </c>
      <c r="P1073" s="9" t="s">
        <v>197</v>
      </c>
      <c r="Q1073" s="9" t="s">
        <v>199</v>
      </c>
      <c r="R1073" s="9" t="s">
        <v>201</v>
      </c>
      <c r="S1073" s="9" t="s">
        <v>203</v>
      </c>
      <c r="T1073" s="9" t="s">
        <v>205</v>
      </c>
      <c r="U1073" s="9" t="s">
        <v>207</v>
      </c>
      <c r="V1073" s="9" t="s">
        <v>209</v>
      </c>
      <c r="W1073" s="9" t="s">
        <v>211</v>
      </c>
      <c r="X1073" s="9" t="s">
        <v>213</v>
      </c>
      <c r="Y1073" s="9" t="s">
        <v>215</v>
      </c>
      <c r="Z1073" s="59" t="s">
        <v>216</v>
      </c>
      <c r="AC1073"/>
      <c r="AD1073" s="65" t="s">
        <v>185</v>
      </c>
    </row>
    <row r="1074" spans="1:30" ht="12.75" customHeight="1" x14ac:dyDescent="0.25">
      <c r="A1074" s="10" t="s">
        <v>13</v>
      </c>
      <c r="B1074" s="360" t="s">
        <v>14</v>
      </c>
      <c r="C1074" s="360"/>
      <c r="D1074" s="360"/>
      <c r="E1074" s="360"/>
      <c r="F1074" s="360"/>
      <c r="G1074" s="360"/>
      <c r="H1074" s="360"/>
      <c r="I1074" s="360"/>
      <c r="J1074" s="360"/>
      <c r="K1074" s="11" t="s">
        <v>15</v>
      </c>
      <c r="L1074" s="11" t="s">
        <v>16</v>
      </c>
      <c r="M1074" s="11" t="s">
        <v>17</v>
      </c>
      <c r="N1074" s="11" t="s">
        <v>18</v>
      </c>
      <c r="O1074" s="11" t="s">
        <v>19</v>
      </c>
      <c r="P1074" s="11" t="s">
        <v>20</v>
      </c>
      <c r="Q1074" s="11" t="s">
        <v>21</v>
      </c>
      <c r="R1074" s="11" t="s">
        <v>22</v>
      </c>
      <c r="S1074" s="11" t="s">
        <v>23</v>
      </c>
      <c r="T1074" s="11" t="s">
        <v>24</v>
      </c>
      <c r="U1074" s="11" t="s">
        <v>25</v>
      </c>
      <c r="V1074" s="11" t="s">
        <v>26</v>
      </c>
      <c r="W1074" s="11" t="s">
        <v>27</v>
      </c>
      <c r="X1074" s="11" t="s">
        <v>28</v>
      </c>
      <c r="Y1074" s="11" t="s">
        <v>29</v>
      </c>
      <c r="Z1074" s="11" t="s">
        <v>30</v>
      </c>
      <c r="AA1074" s="12"/>
      <c r="AC1074"/>
      <c r="AD1074" s="49"/>
    </row>
    <row r="1075" spans="1:30" ht="15" customHeight="1" x14ac:dyDescent="0.25">
      <c r="A1075" s="383" t="s">
        <v>59</v>
      </c>
      <c r="B1075" s="383"/>
      <c r="C1075" s="383"/>
      <c r="D1075" s="383"/>
      <c r="E1075" s="383"/>
      <c r="F1075" s="383"/>
      <c r="G1075" s="383"/>
      <c r="H1075" s="383"/>
      <c r="I1075" s="383"/>
      <c r="J1075" s="383"/>
      <c r="K1075" s="384"/>
      <c r="L1075" s="385"/>
      <c r="M1075" s="385"/>
      <c r="N1075" s="385"/>
      <c r="O1075" s="385"/>
      <c r="P1075" s="385"/>
      <c r="Q1075" s="385"/>
      <c r="R1075" s="385"/>
      <c r="S1075" s="385"/>
      <c r="T1075" s="385"/>
      <c r="U1075" s="385"/>
      <c r="V1075" s="385"/>
      <c r="W1075" s="385"/>
      <c r="X1075" s="385"/>
      <c r="Y1075" s="385"/>
      <c r="Z1075" s="386"/>
      <c r="AA1075" s="14"/>
      <c r="AC1075"/>
      <c r="AD1075" s="69"/>
    </row>
    <row r="1076" spans="1:30" ht="30" customHeight="1" x14ac:dyDescent="0.25">
      <c r="A1076" s="15" t="s">
        <v>60</v>
      </c>
      <c r="B1076" s="16" t="s">
        <v>399</v>
      </c>
      <c r="C1076" s="381" t="s">
        <v>400</v>
      </c>
      <c r="D1076" s="381"/>
      <c r="E1076" s="381"/>
      <c r="F1076" s="381"/>
      <c r="G1076" s="381"/>
      <c r="H1076" s="381"/>
      <c r="I1076" s="381"/>
      <c r="J1076" s="382"/>
      <c r="K1076" s="134">
        <v>0</v>
      </c>
      <c r="L1076" s="134">
        <v>0</v>
      </c>
      <c r="M1076" s="134">
        <v>0</v>
      </c>
      <c r="N1076" s="134">
        <v>0</v>
      </c>
      <c r="O1076" s="134">
        <v>0</v>
      </c>
      <c r="P1076" s="134">
        <v>0</v>
      </c>
      <c r="Q1076" s="134">
        <v>0</v>
      </c>
      <c r="R1076" s="134">
        <v>0</v>
      </c>
      <c r="S1076" s="134">
        <v>0</v>
      </c>
      <c r="T1076" s="134">
        <v>0</v>
      </c>
      <c r="U1076" s="134">
        <v>0</v>
      </c>
      <c r="V1076" s="134">
        <v>0</v>
      </c>
      <c r="W1076" s="134">
        <v>0</v>
      </c>
      <c r="X1076" s="134">
        <v>0</v>
      </c>
      <c r="Y1076" s="134">
        <v>0</v>
      </c>
      <c r="Z1076" s="78">
        <f t="shared" ref="Z1076:Z1082" si="131">SUM(K1076:Y1076)</f>
        <v>0</v>
      </c>
      <c r="AA1076" s="17"/>
      <c r="AC1076" s="42" t="s">
        <v>89</v>
      </c>
      <c r="AD1076" s="46" t="s">
        <v>140</v>
      </c>
    </row>
    <row r="1077" spans="1:30" ht="15" customHeight="1" x14ac:dyDescent="0.25">
      <c r="A1077" s="15" t="s">
        <v>62</v>
      </c>
      <c r="B1077" s="60" t="s">
        <v>61</v>
      </c>
      <c r="C1077" s="380" t="s">
        <v>401</v>
      </c>
      <c r="D1077" s="380"/>
      <c r="E1077" s="380"/>
      <c r="F1077" s="380"/>
      <c r="G1077" s="380"/>
      <c r="H1077" s="380"/>
      <c r="I1077" s="380"/>
      <c r="J1077" s="380"/>
      <c r="K1077" s="134">
        <v>0</v>
      </c>
      <c r="L1077" s="134">
        <v>0</v>
      </c>
      <c r="M1077" s="134">
        <v>0</v>
      </c>
      <c r="N1077" s="134">
        <v>0</v>
      </c>
      <c r="O1077" s="134">
        <v>0</v>
      </c>
      <c r="P1077" s="134">
        <v>0</v>
      </c>
      <c r="Q1077" s="134">
        <v>0</v>
      </c>
      <c r="R1077" s="134">
        <v>0</v>
      </c>
      <c r="S1077" s="134">
        <v>0</v>
      </c>
      <c r="T1077" s="134">
        <v>0</v>
      </c>
      <c r="U1077" s="134">
        <v>0</v>
      </c>
      <c r="V1077" s="134">
        <v>0</v>
      </c>
      <c r="W1077" s="134">
        <v>0</v>
      </c>
      <c r="X1077" s="134">
        <v>0</v>
      </c>
      <c r="Y1077" s="134">
        <v>0</v>
      </c>
      <c r="Z1077" s="78">
        <f t="shared" si="131"/>
        <v>0</v>
      </c>
      <c r="AA1077" s="17"/>
      <c r="AC1077" s="42" t="s">
        <v>89</v>
      </c>
      <c r="AD1077" s="46" t="s">
        <v>141</v>
      </c>
    </row>
    <row r="1078" spans="1:30" ht="15" customHeight="1" x14ac:dyDescent="0.25">
      <c r="A1078" s="15"/>
      <c r="B1078" s="60" t="s">
        <v>63</v>
      </c>
      <c r="C1078" s="380" t="s">
        <v>402</v>
      </c>
      <c r="D1078" s="380"/>
      <c r="E1078" s="380"/>
      <c r="F1078" s="380"/>
      <c r="G1078" s="380"/>
      <c r="H1078" s="380"/>
      <c r="I1078" s="380"/>
      <c r="J1078" s="380"/>
      <c r="K1078" s="134">
        <v>0</v>
      </c>
      <c r="L1078" s="134">
        <v>0</v>
      </c>
      <c r="M1078" s="134">
        <v>0</v>
      </c>
      <c r="N1078" s="134">
        <v>0</v>
      </c>
      <c r="O1078" s="134">
        <v>0</v>
      </c>
      <c r="P1078" s="134">
        <v>0</v>
      </c>
      <c r="Q1078" s="134">
        <v>0</v>
      </c>
      <c r="R1078" s="134">
        <v>0</v>
      </c>
      <c r="S1078" s="134">
        <v>0</v>
      </c>
      <c r="T1078" s="134">
        <v>0</v>
      </c>
      <c r="U1078" s="134">
        <v>0</v>
      </c>
      <c r="V1078" s="134">
        <v>0</v>
      </c>
      <c r="W1078" s="134">
        <v>0</v>
      </c>
      <c r="X1078" s="134">
        <v>0</v>
      </c>
      <c r="Y1078" s="134">
        <v>0</v>
      </c>
      <c r="Z1078" s="78">
        <f t="shared" si="131"/>
        <v>0</v>
      </c>
      <c r="AA1078" s="17"/>
      <c r="AC1078" s="42" t="s">
        <v>89</v>
      </c>
      <c r="AD1078" s="46" t="s">
        <v>142</v>
      </c>
    </row>
    <row r="1079" spans="1:30" ht="15" customHeight="1" x14ac:dyDescent="0.25">
      <c r="A1079" s="15"/>
      <c r="B1079" s="60" t="s">
        <v>260</v>
      </c>
      <c r="C1079" s="380" t="s">
        <v>403</v>
      </c>
      <c r="D1079" s="380"/>
      <c r="E1079" s="380"/>
      <c r="F1079" s="380"/>
      <c r="G1079" s="380"/>
      <c r="H1079" s="380"/>
      <c r="I1079" s="380"/>
      <c r="J1079" s="380"/>
      <c r="K1079" s="134">
        <v>0</v>
      </c>
      <c r="L1079" s="134">
        <v>0</v>
      </c>
      <c r="M1079" s="134">
        <v>0</v>
      </c>
      <c r="N1079" s="134">
        <v>0</v>
      </c>
      <c r="O1079" s="134">
        <v>0</v>
      </c>
      <c r="P1079" s="134">
        <v>1</v>
      </c>
      <c r="Q1079" s="134">
        <v>0</v>
      </c>
      <c r="R1079" s="134">
        <v>0</v>
      </c>
      <c r="S1079" s="134">
        <v>0</v>
      </c>
      <c r="T1079" s="134">
        <v>0</v>
      </c>
      <c r="U1079" s="134">
        <v>0</v>
      </c>
      <c r="V1079" s="134">
        <v>0</v>
      </c>
      <c r="W1079" s="134">
        <v>0</v>
      </c>
      <c r="X1079" s="134">
        <v>0</v>
      </c>
      <c r="Y1079" s="134">
        <v>1</v>
      </c>
      <c r="Z1079" s="78">
        <f t="shared" si="131"/>
        <v>2</v>
      </c>
      <c r="AA1079" s="17"/>
      <c r="AC1079" s="42" t="s">
        <v>89</v>
      </c>
      <c r="AD1079" s="46" t="s">
        <v>143</v>
      </c>
    </row>
    <row r="1080" spans="1:30" ht="15" customHeight="1" x14ac:dyDescent="0.25">
      <c r="A1080" s="15"/>
      <c r="B1080" s="60" t="s">
        <v>262</v>
      </c>
      <c r="C1080" s="380" t="s">
        <v>404</v>
      </c>
      <c r="D1080" s="380"/>
      <c r="E1080" s="380"/>
      <c r="F1080" s="380"/>
      <c r="G1080" s="380"/>
      <c r="H1080" s="380"/>
      <c r="I1080" s="380"/>
      <c r="J1080" s="380"/>
      <c r="K1080" s="134">
        <v>0</v>
      </c>
      <c r="L1080" s="134">
        <v>0</v>
      </c>
      <c r="M1080" s="134">
        <v>0</v>
      </c>
      <c r="N1080" s="134">
        <v>0</v>
      </c>
      <c r="O1080" s="134">
        <v>0</v>
      </c>
      <c r="P1080" s="134">
        <v>0</v>
      </c>
      <c r="Q1080" s="134">
        <v>0</v>
      </c>
      <c r="R1080" s="134">
        <v>0</v>
      </c>
      <c r="S1080" s="134">
        <v>0</v>
      </c>
      <c r="T1080" s="134">
        <v>0</v>
      </c>
      <c r="U1080" s="134">
        <v>0</v>
      </c>
      <c r="V1080" s="134">
        <v>0</v>
      </c>
      <c r="W1080" s="134">
        <v>0</v>
      </c>
      <c r="X1080" s="134">
        <v>0</v>
      </c>
      <c r="Y1080" s="134">
        <v>0</v>
      </c>
      <c r="Z1080" s="78">
        <f t="shared" si="131"/>
        <v>0</v>
      </c>
      <c r="AA1080" s="17"/>
      <c r="AC1080" s="42" t="s">
        <v>89</v>
      </c>
      <c r="AD1080" s="46" t="s">
        <v>144</v>
      </c>
    </row>
    <row r="1081" spans="1:30" ht="15" customHeight="1" x14ac:dyDescent="0.25">
      <c r="A1081" s="15"/>
      <c r="B1081" s="60" t="s">
        <v>264</v>
      </c>
      <c r="C1081" s="380" t="s">
        <v>405</v>
      </c>
      <c r="D1081" s="380"/>
      <c r="E1081" s="380"/>
      <c r="F1081" s="380"/>
      <c r="G1081" s="380"/>
      <c r="H1081" s="380"/>
      <c r="I1081" s="380"/>
      <c r="J1081" s="380"/>
      <c r="K1081" s="134">
        <v>0</v>
      </c>
      <c r="L1081" s="134">
        <v>0</v>
      </c>
      <c r="M1081" s="134">
        <v>0</v>
      </c>
      <c r="N1081" s="134">
        <v>0</v>
      </c>
      <c r="O1081" s="134">
        <v>0</v>
      </c>
      <c r="P1081" s="134">
        <v>0</v>
      </c>
      <c r="Q1081" s="134">
        <v>0</v>
      </c>
      <c r="R1081" s="134">
        <v>0</v>
      </c>
      <c r="S1081" s="134">
        <v>0</v>
      </c>
      <c r="T1081" s="134">
        <v>0</v>
      </c>
      <c r="U1081" s="134">
        <v>0</v>
      </c>
      <c r="V1081" s="134">
        <v>0</v>
      </c>
      <c r="W1081" s="134">
        <v>0</v>
      </c>
      <c r="X1081" s="134">
        <v>0</v>
      </c>
      <c r="Y1081" s="134">
        <v>0</v>
      </c>
      <c r="Z1081" s="78">
        <f t="shared" si="131"/>
        <v>0</v>
      </c>
      <c r="AA1081" s="17"/>
      <c r="AC1081" s="42" t="s">
        <v>89</v>
      </c>
      <c r="AD1081" s="46" t="s">
        <v>145</v>
      </c>
    </row>
    <row r="1082" spans="1:30" ht="15" customHeight="1" x14ac:dyDescent="0.25">
      <c r="A1082" s="15"/>
      <c r="B1082" s="60" t="s">
        <v>266</v>
      </c>
      <c r="C1082" s="380" t="s">
        <v>406</v>
      </c>
      <c r="D1082" s="380"/>
      <c r="E1082" s="380"/>
      <c r="F1082" s="380"/>
      <c r="G1082" s="380"/>
      <c r="H1082" s="380"/>
      <c r="I1082" s="380"/>
      <c r="J1082" s="380"/>
      <c r="K1082" s="134">
        <v>0</v>
      </c>
      <c r="L1082" s="134">
        <v>0</v>
      </c>
      <c r="M1082" s="134">
        <v>0</v>
      </c>
      <c r="N1082" s="134">
        <v>0</v>
      </c>
      <c r="O1082" s="134">
        <v>0</v>
      </c>
      <c r="P1082" s="134">
        <v>0</v>
      </c>
      <c r="Q1082" s="134">
        <v>0</v>
      </c>
      <c r="R1082" s="134">
        <v>0</v>
      </c>
      <c r="S1082" s="134">
        <v>0</v>
      </c>
      <c r="T1082" s="134">
        <v>0</v>
      </c>
      <c r="U1082" s="134">
        <v>0</v>
      </c>
      <c r="V1082" s="134">
        <v>0</v>
      </c>
      <c r="W1082" s="134">
        <v>0</v>
      </c>
      <c r="X1082" s="134">
        <v>0</v>
      </c>
      <c r="Y1082" s="134">
        <v>0</v>
      </c>
      <c r="Z1082" s="78">
        <f t="shared" si="131"/>
        <v>0</v>
      </c>
      <c r="AA1082" s="17"/>
      <c r="AC1082" s="42" t="s">
        <v>89</v>
      </c>
      <c r="AD1082" s="46" t="s">
        <v>146</v>
      </c>
    </row>
    <row r="1083" spans="1:30" ht="15" customHeight="1" x14ac:dyDescent="0.25">
      <c r="A1083" s="15"/>
      <c r="B1083" s="126"/>
      <c r="C1083" s="379"/>
      <c r="D1083" s="380"/>
      <c r="E1083" s="380"/>
      <c r="F1083" s="380"/>
      <c r="G1083" s="380"/>
      <c r="H1083" s="380"/>
      <c r="I1083" s="380"/>
      <c r="J1083" s="380"/>
      <c r="K1083" s="126" t="s">
        <v>274</v>
      </c>
      <c r="L1083" s="126"/>
      <c r="M1083" s="126"/>
      <c r="N1083" s="126"/>
      <c r="O1083" s="126"/>
      <c r="P1083" s="126"/>
      <c r="Q1083" s="126"/>
      <c r="R1083" s="126"/>
      <c r="S1083" s="126"/>
      <c r="T1083" s="126"/>
      <c r="U1083" s="126"/>
      <c r="V1083" s="126"/>
      <c r="W1083" s="126"/>
      <c r="X1083" s="126"/>
      <c r="Y1083" s="126"/>
      <c r="Z1083" s="126"/>
      <c r="AA1083" s="17"/>
      <c r="AC1083" s="42" t="s">
        <v>89</v>
      </c>
      <c r="AD1083" s="46" t="s">
        <v>147</v>
      </c>
    </row>
    <row r="1084" spans="1:30" ht="15" customHeight="1" x14ac:dyDescent="0.25">
      <c r="A1084" s="15"/>
      <c r="B1084" s="126"/>
      <c r="C1084" s="379"/>
      <c r="D1084" s="380"/>
      <c r="E1084" s="380"/>
      <c r="F1084" s="380"/>
      <c r="G1084" s="380"/>
      <c r="H1084" s="380"/>
      <c r="I1084" s="380"/>
      <c r="J1084" s="380"/>
      <c r="K1084" s="126" t="s">
        <v>274</v>
      </c>
      <c r="L1084" s="126"/>
      <c r="M1084" s="126"/>
      <c r="N1084" s="126"/>
      <c r="O1084" s="126"/>
      <c r="P1084" s="126"/>
      <c r="Q1084" s="126"/>
      <c r="R1084" s="126"/>
      <c r="S1084" s="126"/>
      <c r="T1084" s="126"/>
      <c r="U1084" s="126"/>
      <c r="V1084" s="126"/>
      <c r="W1084" s="126"/>
      <c r="X1084" s="126"/>
      <c r="Y1084" s="126"/>
      <c r="Z1084" s="126"/>
      <c r="AA1084" s="17"/>
      <c r="AC1084" s="42" t="s">
        <v>89</v>
      </c>
      <c r="AD1084" s="46" t="s">
        <v>148</v>
      </c>
    </row>
    <row r="1085" spans="1:30" ht="15" customHeight="1" x14ac:dyDescent="0.25">
      <c r="A1085" s="15"/>
      <c r="B1085" s="126"/>
      <c r="C1085" s="379"/>
      <c r="D1085" s="380"/>
      <c r="E1085" s="380"/>
      <c r="F1085" s="380"/>
      <c r="G1085" s="380"/>
      <c r="H1085" s="380"/>
      <c r="I1085" s="380"/>
      <c r="J1085" s="380"/>
      <c r="K1085" s="126" t="s">
        <v>274</v>
      </c>
      <c r="L1085" s="126"/>
      <c r="M1085" s="126"/>
      <c r="N1085" s="126"/>
      <c r="O1085" s="126"/>
      <c r="P1085" s="126"/>
      <c r="Q1085" s="126"/>
      <c r="R1085" s="126"/>
      <c r="S1085" s="126"/>
      <c r="T1085" s="126"/>
      <c r="U1085" s="126"/>
      <c r="V1085" s="126"/>
      <c r="W1085" s="126"/>
      <c r="X1085" s="126"/>
      <c r="Y1085" s="126"/>
      <c r="Z1085" s="126"/>
      <c r="AA1085" s="17"/>
      <c r="AC1085" s="42" t="s">
        <v>89</v>
      </c>
      <c r="AD1085" s="46" t="s">
        <v>149</v>
      </c>
    </row>
    <row r="1086" spans="1:30" ht="15" customHeight="1" x14ac:dyDescent="0.25">
      <c r="A1086" s="15"/>
      <c r="B1086" s="126"/>
      <c r="C1086" s="379"/>
      <c r="D1086" s="380"/>
      <c r="E1086" s="380"/>
      <c r="F1086" s="380"/>
      <c r="G1086" s="380"/>
      <c r="H1086" s="380"/>
      <c r="I1086" s="380"/>
      <c r="J1086" s="380"/>
      <c r="K1086" s="126" t="s">
        <v>274</v>
      </c>
      <c r="L1086" s="126"/>
      <c r="M1086" s="126"/>
      <c r="N1086" s="126"/>
      <c r="O1086" s="126"/>
      <c r="P1086" s="126"/>
      <c r="Q1086" s="126"/>
      <c r="R1086" s="126"/>
      <c r="S1086" s="126"/>
      <c r="T1086" s="126"/>
      <c r="U1086" s="126"/>
      <c r="V1086" s="126"/>
      <c r="W1086" s="126"/>
      <c r="X1086" s="126"/>
      <c r="Y1086" s="126"/>
      <c r="Z1086" s="126"/>
      <c r="AA1086" s="17"/>
      <c r="AC1086" s="42" t="s">
        <v>89</v>
      </c>
      <c r="AD1086" s="46" t="s">
        <v>150</v>
      </c>
    </row>
    <row r="1087" spans="1:30" ht="33" customHeight="1" x14ac:dyDescent="0.25">
      <c r="A1087" s="15" t="s">
        <v>36</v>
      </c>
      <c r="B1087" s="369" t="s">
        <v>482</v>
      </c>
      <c r="C1087" s="369"/>
      <c r="D1087" s="369"/>
      <c r="E1087" s="369"/>
      <c r="F1087" s="369"/>
      <c r="G1087" s="369"/>
      <c r="H1087" s="369"/>
      <c r="I1087" s="369"/>
      <c r="J1087" s="369"/>
      <c r="K1087" s="79">
        <f t="shared" ref="K1087:Y1087" si="132">SUM(K1076:K1086)</f>
        <v>0</v>
      </c>
      <c r="L1087" s="79">
        <f t="shared" si="132"/>
        <v>0</v>
      </c>
      <c r="M1087" s="79">
        <f t="shared" si="132"/>
        <v>0</v>
      </c>
      <c r="N1087" s="79">
        <f t="shared" si="132"/>
        <v>0</v>
      </c>
      <c r="O1087" s="79">
        <f t="shared" si="132"/>
        <v>0</v>
      </c>
      <c r="P1087" s="79">
        <f t="shared" si="132"/>
        <v>1</v>
      </c>
      <c r="Q1087" s="79">
        <f t="shared" si="132"/>
        <v>0</v>
      </c>
      <c r="R1087" s="79">
        <f t="shared" si="132"/>
        <v>0</v>
      </c>
      <c r="S1087" s="79">
        <f t="shared" si="132"/>
        <v>0</v>
      </c>
      <c r="T1087" s="79">
        <f t="shared" si="132"/>
        <v>0</v>
      </c>
      <c r="U1087" s="79">
        <f t="shared" si="132"/>
        <v>0</v>
      </c>
      <c r="V1087" s="79">
        <f t="shared" si="132"/>
        <v>0</v>
      </c>
      <c r="W1087" s="79">
        <f t="shared" si="132"/>
        <v>0</v>
      </c>
      <c r="X1087" s="79">
        <f t="shared" si="132"/>
        <v>0</v>
      </c>
      <c r="Y1087" s="79">
        <f t="shared" si="132"/>
        <v>1</v>
      </c>
      <c r="Z1087" s="79">
        <f>SUM(K1087:Y1087)</f>
        <v>2</v>
      </c>
      <c r="AC1087" s="42"/>
      <c r="AD1087" s="46" t="s">
        <v>182</v>
      </c>
    </row>
    <row r="1088" spans="1:30" ht="31.5" customHeight="1" x14ac:dyDescent="0.25">
      <c r="A1088" s="15" t="s">
        <v>60</v>
      </c>
      <c r="B1088" s="19" t="s">
        <v>407</v>
      </c>
      <c r="C1088" s="381" t="s">
        <v>408</v>
      </c>
      <c r="D1088" s="381"/>
      <c r="E1088" s="381"/>
      <c r="F1088" s="381"/>
      <c r="G1088" s="381"/>
      <c r="H1088" s="381"/>
      <c r="I1088" s="381"/>
      <c r="J1088" s="382"/>
      <c r="K1088" s="134">
        <v>0</v>
      </c>
      <c r="L1088" s="134">
        <v>0</v>
      </c>
      <c r="M1088" s="134">
        <v>0</v>
      </c>
      <c r="N1088" s="134">
        <v>0</v>
      </c>
      <c r="O1088" s="134">
        <v>0</v>
      </c>
      <c r="P1088" s="134">
        <v>0</v>
      </c>
      <c r="Q1088" s="134">
        <v>0</v>
      </c>
      <c r="R1088" s="134">
        <v>0</v>
      </c>
      <c r="S1088" s="134">
        <v>0</v>
      </c>
      <c r="T1088" s="134">
        <v>0</v>
      </c>
      <c r="U1088" s="134">
        <v>0</v>
      </c>
      <c r="V1088" s="134">
        <v>0</v>
      </c>
      <c r="W1088" s="134">
        <v>0</v>
      </c>
      <c r="X1088" s="134">
        <v>0</v>
      </c>
      <c r="Y1088" s="134">
        <v>0</v>
      </c>
      <c r="Z1088" s="78">
        <f>SUM(K1088:Y1088)</f>
        <v>0</v>
      </c>
      <c r="AA1088" s="17"/>
      <c r="AC1088" s="42" t="s">
        <v>89</v>
      </c>
      <c r="AD1088" s="46" t="s">
        <v>151</v>
      </c>
    </row>
    <row r="1089" spans="1:32" ht="15" customHeight="1" x14ac:dyDescent="0.25">
      <c r="A1089" s="15" t="s">
        <v>62</v>
      </c>
      <c r="B1089" s="60" t="s">
        <v>61</v>
      </c>
      <c r="C1089" s="380" t="s">
        <v>409</v>
      </c>
      <c r="D1089" s="380"/>
      <c r="E1089" s="380"/>
      <c r="F1089" s="380"/>
      <c r="G1089" s="380"/>
      <c r="H1089" s="380"/>
      <c r="I1089" s="380"/>
      <c r="J1089" s="380"/>
      <c r="K1089" s="134">
        <v>0</v>
      </c>
      <c r="L1089" s="134">
        <v>0</v>
      </c>
      <c r="M1089" s="134">
        <v>0</v>
      </c>
      <c r="N1089" s="134">
        <v>0</v>
      </c>
      <c r="O1089" s="134">
        <v>0</v>
      </c>
      <c r="P1089" s="134">
        <v>0</v>
      </c>
      <c r="Q1089" s="134">
        <v>0</v>
      </c>
      <c r="R1089" s="134">
        <v>0</v>
      </c>
      <c r="S1089" s="134">
        <v>0</v>
      </c>
      <c r="T1089" s="134">
        <v>0</v>
      </c>
      <c r="U1089" s="134">
        <v>0</v>
      </c>
      <c r="V1089" s="134">
        <v>0</v>
      </c>
      <c r="W1089" s="134">
        <v>0</v>
      </c>
      <c r="X1089" s="134">
        <v>0</v>
      </c>
      <c r="Y1089" s="134">
        <v>0</v>
      </c>
      <c r="Z1089" s="78">
        <f>SUM(K1089:Y1089)</f>
        <v>0</v>
      </c>
      <c r="AA1089" s="17"/>
      <c r="AC1089" s="42" t="s">
        <v>89</v>
      </c>
      <c r="AD1089" s="46" t="s">
        <v>152</v>
      </c>
    </row>
    <row r="1090" spans="1:32" ht="15" customHeight="1" x14ac:dyDescent="0.25">
      <c r="A1090" s="15"/>
      <c r="B1090" s="60" t="s">
        <v>63</v>
      </c>
      <c r="C1090" s="380" t="s">
        <v>410</v>
      </c>
      <c r="D1090" s="380"/>
      <c r="E1090" s="380"/>
      <c r="F1090" s="380"/>
      <c r="G1090" s="380"/>
      <c r="H1090" s="380"/>
      <c r="I1090" s="380"/>
      <c r="J1090" s="380"/>
      <c r="K1090" s="134">
        <v>0</v>
      </c>
      <c r="L1090" s="134">
        <v>0</v>
      </c>
      <c r="M1090" s="134">
        <v>0</v>
      </c>
      <c r="N1090" s="134">
        <v>0</v>
      </c>
      <c r="O1090" s="134">
        <v>0</v>
      </c>
      <c r="P1090" s="134">
        <v>0</v>
      </c>
      <c r="Q1090" s="134">
        <v>0</v>
      </c>
      <c r="R1090" s="134">
        <v>0</v>
      </c>
      <c r="S1090" s="134">
        <v>0</v>
      </c>
      <c r="T1090" s="134">
        <v>0</v>
      </c>
      <c r="U1090" s="134">
        <v>0</v>
      </c>
      <c r="V1090" s="134">
        <v>0</v>
      </c>
      <c r="W1090" s="134">
        <v>0</v>
      </c>
      <c r="X1090" s="134">
        <v>0</v>
      </c>
      <c r="Y1090" s="134">
        <v>0</v>
      </c>
      <c r="Z1090" s="78">
        <f>SUM(K1090:Y1090)</f>
        <v>0</v>
      </c>
      <c r="AA1090" s="17"/>
      <c r="AC1090" s="42" t="s">
        <v>89</v>
      </c>
      <c r="AD1090" s="46" t="s">
        <v>153</v>
      </c>
    </row>
    <row r="1091" spans="1:32" ht="15" customHeight="1" x14ac:dyDescent="0.25">
      <c r="A1091" s="15"/>
      <c r="B1091" s="129"/>
      <c r="C1091" s="379"/>
      <c r="D1091" s="380"/>
      <c r="E1091" s="380"/>
      <c r="F1091" s="380"/>
      <c r="G1091" s="380"/>
      <c r="H1091" s="380"/>
      <c r="I1091" s="380"/>
      <c r="J1091" s="380"/>
      <c r="K1091" s="129" t="s">
        <v>274</v>
      </c>
      <c r="L1091" s="129"/>
      <c r="M1091" s="129"/>
      <c r="N1091" s="129"/>
      <c r="O1091" s="129"/>
      <c r="P1091" s="129"/>
      <c r="Q1091" s="129"/>
      <c r="R1091" s="129"/>
      <c r="S1091" s="129"/>
      <c r="T1091" s="129"/>
      <c r="U1091" s="129"/>
      <c r="V1091" s="129"/>
      <c r="W1091" s="129"/>
      <c r="X1091" s="129"/>
      <c r="Y1091" s="129"/>
      <c r="Z1091" s="129"/>
      <c r="AA1091" s="17"/>
      <c r="AC1091" s="42" t="s">
        <v>89</v>
      </c>
      <c r="AD1091" s="46" t="s">
        <v>154</v>
      </c>
    </row>
    <row r="1092" spans="1:32" ht="15" customHeight="1" x14ac:dyDescent="0.25">
      <c r="A1092" s="15"/>
      <c r="B1092" s="129"/>
      <c r="C1092" s="379"/>
      <c r="D1092" s="380"/>
      <c r="E1092" s="380"/>
      <c r="F1092" s="380"/>
      <c r="G1092" s="380"/>
      <c r="H1092" s="380"/>
      <c r="I1092" s="380"/>
      <c r="J1092" s="380"/>
      <c r="K1092" s="129" t="s">
        <v>274</v>
      </c>
      <c r="L1092" s="129"/>
      <c r="M1092" s="129"/>
      <c r="N1092" s="129"/>
      <c r="O1092" s="129"/>
      <c r="P1092" s="129"/>
      <c r="Q1092" s="129"/>
      <c r="R1092" s="129"/>
      <c r="S1092" s="129"/>
      <c r="T1092" s="129"/>
      <c r="U1092" s="129"/>
      <c r="V1092" s="129"/>
      <c r="W1092" s="129"/>
      <c r="X1092" s="129"/>
      <c r="Y1092" s="129"/>
      <c r="Z1092" s="129"/>
      <c r="AA1092" s="17"/>
      <c r="AC1092" s="42" t="s">
        <v>89</v>
      </c>
      <c r="AD1092" s="46" t="s">
        <v>155</v>
      </c>
    </row>
    <row r="1093" spans="1:32" ht="15" customHeight="1" x14ac:dyDescent="0.25">
      <c r="A1093" s="15"/>
      <c r="B1093" s="129"/>
      <c r="C1093" s="379"/>
      <c r="D1093" s="380"/>
      <c r="E1093" s="380"/>
      <c r="F1093" s="380"/>
      <c r="G1093" s="380"/>
      <c r="H1093" s="380"/>
      <c r="I1093" s="380"/>
      <c r="J1093" s="380"/>
      <c r="K1093" s="129" t="s">
        <v>274</v>
      </c>
      <c r="L1093" s="129"/>
      <c r="M1093" s="129"/>
      <c r="N1093" s="129"/>
      <c r="O1093" s="129"/>
      <c r="P1093" s="129"/>
      <c r="Q1093" s="129"/>
      <c r="R1093" s="129"/>
      <c r="S1093" s="129"/>
      <c r="T1093" s="129"/>
      <c r="U1093" s="129"/>
      <c r="V1093" s="129"/>
      <c r="W1093" s="129"/>
      <c r="X1093" s="129"/>
      <c r="Y1093" s="129"/>
      <c r="Z1093" s="129"/>
      <c r="AA1093" s="17"/>
      <c r="AC1093" s="42" t="s">
        <v>89</v>
      </c>
      <c r="AD1093" s="46" t="s">
        <v>156</v>
      </c>
    </row>
    <row r="1094" spans="1:32" ht="15" customHeight="1" x14ac:dyDescent="0.25">
      <c r="A1094" s="15"/>
      <c r="B1094" s="129"/>
      <c r="C1094" s="379"/>
      <c r="D1094" s="380"/>
      <c r="E1094" s="380"/>
      <c r="F1094" s="380"/>
      <c r="G1094" s="380"/>
      <c r="H1094" s="380"/>
      <c r="I1094" s="380"/>
      <c r="J1094" s="380"/>
      <c r="K1094" s="129" t="s">
        <v>274</v>
      </c>
      <c r="L1094" s="129"/>
      <c r="M1094" s="129"/>
      <c r="N1094" s="129"/>
      <c r="O1094" s="129"/>
      <c r="P1094" s="129"/>
      <c r="Q1094" s="129"/>
      <c r="R1094" s="129"/>
      <c r="S1094" s="129"/>
      <c r="T1094" s="129"/>
      <c r="U1094" s="129"/>
      <c r="V1094" s="129"/>
      <c r="W1094" s="129"/>
      <c r="X1094" s="129"/>
      <c r="Y1094" s="129"/>
      <c r="Z1094" s="129"/>
      <c r="AA1094" s="17"/>
      <c r="AC1094" s="42" t="s">
        <v>89</v>
      </c>
      <c r="AD1094" s="46" t="s">
        <v>157</v>
      </c>
    </row>
    <row r="1095" spans="1:32" ht="15" customHeight="1" x14ac:dyDescent="0.25">
      <c r="A1095" s="15"/>
      <c r="B1095" s="129"/>
      <c r="C1095" s="379"/>
      <c r="D1095" s="380"/>
      <c r="E1095" s="380"/>
      <c r="F1095" s="380"/>
      <c r="G1095" s="380"/>
      <c r="H1095" s="380"/>
      <c r="I1095" s="380"/>
      <c r="J1095" s="380"/>
      <c r="K1095" s="129" t="s">
        <v>274</v>
      </c>
      <c r="L1095" s="129"/>
      <c r="M1095" s="129"/>
      <c r="N1095" s="129"/>
      <c r="O1095" s="129"/>
      <c r="P1095" s="129"/>
      <c r="Q1095" s="129"/>
      <c r="R1095" s="129"/>
      <c r="S1095" s="129"/>
      <c r="T1095" s="129"/>
      <c r="U1095" s="129"/>
      <c r="V1095" s="129"/>
      <c r="W1095" s="129"/>
      <c r="X1095" s="129"/>
      <c r="Y1095" s="129"/>
      <c r="Z1095" s="129"/>
      <c r="AA1095" s="17"/>
      <c r="AC1095" s="42" t="s">
        <v>89</v>
      </c>
      <c r="AD1095" s="46" t="s">
        <v>158</v>
      </c>
    </row>
    <row r="1096" spans="1:32" ht="15" customHeight="1" x14ac:dyDescent="0.25">
      <c r="A1096" s="15"/>
      <c r="B1096" s="129"/>
      <c r="C1096" s="379"/>
      <c r="D1096" s="380"/>
      <c r="E1096" s="380"/>
      <c r="F1096" s="380"/>
      <c r="G1096" s="380"/>
      <c r="H1096" s="380"/>
      <c r="I1096" s="380"/>
      <c r="J1096" s="380"/>
      <c r="K1096" s="129" t="s">
        <v>274</v>
      </c>
      <c r="L1096" s="129"/>
      <c r="M1096" s="129"/>
      <c r="N1096" s="129"/>
      <c r="O1096" s="129"/>
      <c r="P1096" s="129"/>
      <c r="Q1096" s="129"/>
      <c r="R1096" s="129"/>
      <c r="S1096" s="129"/>
      <c r="T1096" s="129"/>
      <c r="U1096" s="129"/>
      <c r="V1096" s="129"/>
      <c r="W1096" s="129"/>
      <c r="X1096" s="129"/>
      <c r="Y1096" s="129"/>
      <c r="Z1096" s="129"/>
      <c r="AA1096" s="17"/>
      <c r="AC1096" s="42" t="s">
        <v>89</v>
      </c>
      <c r="AD1096" s="46" t="s">
        <v>159</v>
      </c>
    </row>
    <row r="1097" spans="1:32" ht="15" customHeight="1" x14ac:dyDescent="0.25">
      <c r="A1097" s="15"/>
      <c r="B1097" s="129"/>
      <c r="C1097" s="379"/>
      <c r="D1097" s="380"/>
      <c r="E1097" s="380"/>
      <c r="F1097" s="380"/>
      <c r="G1097" s="380"/>
      <c r="H1097" s="380"/>
      <c r="I1097" s="380"/>
      <c r="J1097" s="380"/>
      <c r="K1097" s="129" t="s">
        <v>274</v>
      </c>
      <c r="L1097" s="129"/>
      <c r="M1097" s="129"/>
      <c r="N1097" s="129"/>
      <c r="O1097" s="129"/>
      <c r="P1097" s="129"/>
      <c r="Q1097" s="129"/>
      <c r="R1097" s="129"/>
      <c r="S1097" s="129"/>
      <c r="T1097" s="129"/>
      <c r="U1097" s="129"/>
      <c r="V1097" s="129"/>
      <c r="W1097" s="129"/>
      <c r="X1097" s="129"/>
      <c r="Y1097" s="129"/>
      <c r="Z1097" s="129"/>
      <c r="AA1097" s="17"/>
      <c r="AC1097" s="42" t="s">
        <v>89</v>
      </c>
      <c r="AD1097" s="46" t="s">
        <v>160</v>
      </c>
    </row>
    <row r="1098" spans="1:32" ht="15" customHeight="1" x14ac:dyDescent="0.25">
      <c r="A1098" s="15"/>
      <c r="B1098" s="129"/>
      <c r="C1098" s="379"/>
      <c r="D1098" s="380"/>
      <c r="E1098" s="380"/>
      <c r="F1098" s="380"/>
      <c r="G1098" s="380"/>
      <c r="H1098" s="380"/>
      <c r="I1098" s="380"/>
      <c r="J1098" s="380"/>
      <c r="K1098" s="129" t="s">
        <v>274</v>
      </c>
      <c r="L1098" s="129"/>
      <c r="M1098" s="129"/>
      <c r="N1098" s="129"/>
      <c r="O1098" s="129"/>
      <c r="P1098" s="129"/>
      <c r="Q1098" s="129"/>
      <c r="R1098" s="129"/>
      <c r="S1098" s="129"/>
      <c r="T1098" s="129"/>
      <c r="U1098" s="129"/>
      <c r="V1098" s="129"/>
      <c r="W1098" s="129"/>
      <c r="X1098" s="129"/>
      <c r="Y1098" s="129"/>
      <c r="Z1098" s="129"/>
      <c r="AA1098" s="17"/>
      <c r="AC1098" s="42" t="s">
        <v>89</v>
      </c>
      <c r="AD1098" s="46" t="s">
        <v>161</v>
      </c>
    </row>
    <row r="1099" spans="1:32" ht="33" customHeight="1" x14ac:dyDescent="0.25">
      <c r="A1099" s="15" t="s">
        <v>36</v>
      </c>
      <c r="B1099" s="369" t="s">
        <v>482</v>
      </c>
      <c r="C1099" s="369"/>
      <c r="D1099" s="369"/>
      <c r="E1099" s="369"/>
      <c r="F1099" s="369"/>
      <c r="G1099" s="369"/>
      <c r="H1099" s="369"/>
      <c r="I1099" s="369"/>
      <c r="J1099" s="369"/>
      <c r="K1099" s="79">
        <f t="shared" ref="K1099:Y1099" si="133">SUM(K1088:K1098)</f>
        <v>0</v>
      </c>
      <c r="L1099" s="79">
        <f t="shared" si="133"/>
        <v>0</v>
      </c>
      <c r="M1099" s="79">
        <f t="shared" si="133"/>
        <v>0</v>
      </c>
      <c r="N1099" s="79">
        <f t="shared" si="133"/>
        <v>0</v>
      </c>
      <c r="O1099" s="79">
        <f t="shared" si="133"/>
        <v>0</v>
      </c>
      <c r="P1099" s="79">
        <f t="shared" si="133"/>
        <v>0</v>
      </c>
      <c r="Q1099" s="79">
        <f t="shared" si="133"/>
        <v>0</v>
      </c>
      <c r="R1099" s="79">
        <f t="shared" si="133"/>
        <v>0</v>
      </c>
      <c r="S1099" s="79">
        <f t="shared" si="133"/>
        <v>0</v>
      </c>
      <c r="T1099" s="79">
        <f t="shared" si="133"/>
        <v>0</v>
      </c>
      <c r="U1099" s="79">
        <f t="shared" si="133"/>
        <v>0</v>
      </c>
      <c r="V1099" s="79">
        <f t="shared" si="133"/>
        <v>0</v>
      </c>
      <c r="W1099" s="79">
        <f t="shared" si="133"/>
        <v>0</v>
      </c>
      <c r="X1099" s="79">
        <f t="shared" si="133"/>
        <v>0</v>
      </c>
      <c r="Y1099" s="79">
        <f t="shared" si="133"/>
        <v>0</v>
      </c>
      <c r="Z1099" s="79">
        <f>SUM(K1099:Y1099)</f>
        <v>0</v>
      </c>
      <c r="AC1099"/>
      <c r="AD1099" s="46" t="s">
        <v>182</v>
      </c>
    </row>
    <row r="1100" spans="1:32" ht="15.75" customHeight="1" x14ac:dyDescent="0.25">
      <c r="AA1100" s="4" t="s">
        <v>95</v>
      </c>
      <c r="AC1100"/>
    </row>
    <row r="1101" spans="1:32" ht="16.5" customHeight="1" x14ac:dyDescent="0.25">
      <c r="A1101" s="1"/>
      <c r="B1101" s="1"/>
      <c r="C1101" s="352" t="s">
        <v>38</v>
      </c>
      <c r="D1101" s="353"/>
      <c r="E1101" s="353"/>
      <c r="F1101" s="353"/>
      <c r="G1101" s="353"/>
      <c r="H1101" s="353"/>
      <c r="I1101" s="353"/>
      <c r="J1101" s="353"/>
      <c r="K1101" s="353"/>
      <c r="L1101" s="353"/>
      <c r="M1101" s="353"/>
      <c r="N1101" s="352" t="s">
        <v>44</v>
      </c>
      <c r="O1101" s="353"/>
      <c r="P1101" s="353"/>
      <c r="Q1101" s="353"/>
      <c r="R1101" s="353"/>
      <c r="S1101" s="353"/>
      <c r="T1101" s="353"/>
      <c r="U1101" s="353"/>
      <c r="V1101" s="353"/>
      <c r="W1101" s="353"/>
      <c r="X1101" s="353"/>
      <c r="Y1101" s="354"/>
      <c r="Z1101" s="1"/>
      <c r="AA1101" s="1"/>
      <c r="AC1101"/>
    </row>
    <row r="1102" spans="1:32" ht="21.75" customHeight="1" x14ac:dyDescent="0.25">
      <c r="A1102" s="20"/>
      <c r="B1102" s="2"/>
      <c r="C1102" s="375" t="s">
        <v>489</v>
      </c>
      <c r="D1102" s="376"/>
      <c r="E1102" s="376"/>
      <c r="F1102" s="375" t="s">
        <v>490</v>
      </c>
      <c r="G1102" s="376"/>
      <c r="H1102" s="376"/>
      <c r="I1102" s="375" t="s">
        <v>491</v>
      </c>
      <c r="J1102" s="376"/>
      <c r="K1102" s="375" t="s">
        <v>492</v>
      </c>
      <c r="L1102" s="375" t="s">
        <v>493</v>
      </c>
      <c r="M1102" s="376"/>
      <c r="N1102" s="303" t="s">
        <v>489</v>
      </c>
      <c r="O1102" s="304" t="s">
        <v>490</v>
      </c>
      <c r="P1102" s="375" t="s">
        <v>491</v>
      </c>
      <c r="Q1102" s="376"/>
      <c r="R1102" s="375" t="s">
        <v>492</v>
      </c>
      <c r="S1102" s="376"/>
      <c r="T1102" s="375" t="s">
        <v>493</v>
      </c>
      <c r="U1102" s="376"/>
      <c r="V1102" s="375" t="s">
        <v>494</v>
      </c>
      <c r="W1102" s="376"/>
      <c r="X1102" s="305" t="s">
        <v>495</v>
      </c>
      <c r="Y1102" s="306" t="s">
        <v>496</v>
      </c>
      <c r="Z1102" s="1"/>
      <c r="AC1102"/>
    </row>
    <row r="1103" spans="1:32" ht="22.5" customHeight="1" x14ac:dyDescent="0.25">
      <c r="A1103" s="21"/>
      <c r="B1103" s="22"/>
      <c r="C1103" s="376"/>
      <c r="D1103" s="376"/>
      <c r="E1103" s="376"/>
      <c r="F1103" s="376"/>
      <c r="G1103" s="376"/>
      <c r="H1103" s="376"/>
      <c r="I1103" s="376"/>
      <c r="J1103" s="376"/>
      <c r="K1103" s="376"/>
      <c r="L1103" s="376"/>
      <c r="M1103" s="376"/>
      <c r="N1103" s="307" t="s">
        <v>497</v>
      </c>
      <c r="O1103" s="308" t="s">
        <v>498</v>
      </c>
      <c r="P1103" s="377" t="s">
        <v>499</v>
      </c>
      <c r="Q1103" s="378"/>
      <c r="R1103" s="377" t="s">
        <v>500</v>
      </c>
      <c r="S1103" s="378"/>
      <c r="T1103" s="377" t="s">
        <v>501</v>
      </c>
      <c r="U1103" s="378"/>
      <c r="V1103" s="377" t="s">
        <v>502</v>
      </c>
      <c r="W1103" s="378"/>
      <c r="X1103" s="309" t="s">
        <v>503</v>
      </c>
      <c r="Y1103" s="310" t="s">
        <v>504</v>
      </c>
      <c r="AC1103"/>
    </row>
    <row r="1104" spans="1:32" ht="15" customHeight="1" x14ac:dyDescent="0.25">
      <c r="AC1104"/>
      <c r="AF1104" s="45"/>
    </row>
    <row r="1105" spans="1:34" ht="16.5" customHeight="1" x14ac:dyDescent="0.25">
      <c r="A1105" s="1"/>
      <c r="B1105" s="1"/>
      <c r="C1105" s="1"/>
      <c r="D1105" s="1"/>
      <c r="E1105" s="1"/>
      <c r="F1105" s="1"/>
      <c r="G1105" s="1"/>
      <c r="H1105" s="1"/>
      <c r="I1105" s="1"/>
      <c r="J1105" s="374"/>
      <c r="K1105" s="374"/>
      <c r="L1105" s="374"/>
      <c r="M1105" s="374"/>
      <c r="N1105" s="374"/>
      <c r="O1105" s="374"/>
      <c r="P1105" s="374"/>
      <c r="Q1105" s="374"/>
      <c r="R1105" s="374"/>
      <c r="S1105" s="374"/>
      <c r="T1105" s="374"/>
      <c r="U1105" s="374"/>
      <c r="V1105" s="374"/>
      <c r="W1105" s="374"/>
      <c r="X1105" s="1"/>
      <c r="Y1105" s="2"/>
      <c r="Z1105" s="1"/>
      <c r="AA1105" s="3"/>
      <c r="AC1105"/>
      <c r="AD1105" t="s">
        <v>454</v>
      </c>
      <c r="AH1105" s="132" t="s">
        <v>486</v>
      </c>
    </row>
    <row r="1106" spans="1:34" ht="22.5" customHeight="1" x14ac:dyDescent="0.25">
      <c r="J1106" s="370" t="s">
        <v>4</v>
      </c>
      <c r="K1106" s="370"/>
      <c r="L1106" s="370"/>
      <c r="M1106" s="370"/>
      <c r="N1106" s="5" t="s">
        <v>413</v>
      </c>
      <c r="O1106" s="5"/>
      <c r="P1106" s="5"/>
      <c r="Q1106" s="5"/>
      <c r="R1106" s="5" t="s">
        <v>5</v>
      </c>
      <c r="S1106" s="5"/>
      <c r="T1106" s="5"/>
      <c r="U1106" s="5" t="s">
        <v>412</v>
      </c>
      <c r="W1106" s="5"/>
      <c r="X1106" s="6"/>
      <c r="Y1106" s="371" t="s">
        <v>2</v>
      </c>
      <c r="Z1106" s="371"/>
      <c r="AC1106"/>
      <c r="AH1106" s="132" t="s">
        <v>485</v>
      </c>
    </row>
    <row r="1107" spans="1:34" ht="22.5" customHeight="1" x14ac:dyDescent="0.25">
      <c r="J1107" s="370" t="s">
        <v>6</v>
      </c>
      <c r="K1107" s="370"/>
      <c r="L1107" s="370"/>
      <c r="M1107" s="370"/>
      <c r="N1107" s="5" t="s">
        <v>413</v>
      </c>
      <c r="O1107" s="5"/>
      <c r="P1107" s="5"/>
      <c r="Q1107" s="5"/>
      <c r="R1107" s="5" t="s">
        <v>7</v>
      </c>
      <c r="S1107" s="5"/>
      <c r="T1107" s="5"/>
      <c r="U1107" s="5" t="s">
        <v>411</v>
      </c>
      <c r="W1107" s="5"/>
      <c r="X1107" s="6"/>
      <c r="Y1107" s="371"/>
      <c r="Z1107" s="371"/>
      <c r="AC1107"/>
    </row>
    <row r="1108" spans="1:34" ht="22.5" customHeight="1" x14ac:dyDescent="0.25">
      <c r="J1108" s="372"/>
      <c r="K1108" s="372"/>
      <c r="L1108" s="372"/>
      <c r="M1108" s="372"/>
      <c r="N1108" s="5"/>
      <c r="O1108" s="5"/>
      <c r="P1108" s="5"/>
      <c r="Q1108" s="5"/>
      <c r="R1108" s="5" t="s">
        <v>8</v>
      </c>
      <c r="S1108" s="5"/>
      <c r="T1108" s="5"/>
      <c r="U1108" s="5" t="s">
        <v>411</v>
      </c>
      <c r="W1108" s="5"/>
      <c r="X1108" s="1"/>
      <c r="Y1108" s="373" t="s">
        <v>454</v>
      </c>
      <c r="Z1108" s="373"/>
      <c r="AC1108"/>
    </row>
    <row r="1109" spans="1:34" ht="21.75" customHeight="1" x14ac:dyDescent="0.25">
      <c r="J1109" s="58"/>
      <c r="K1109" s="58"/>
      <c r="L1109" s="58"/>
      <c r="M1109" s="58"/>
      <c r="N1109" s="58"/>
      <c r="O1109" s="58"/>
      <c r="P1109" s="58"/>
      <c r="Q1109" s="58"/>
      <c r="R1109" s="58"/>
      <c r="S1109" s="58"/>
      <c r="T1109" s="58"/>
      <c r="U1109" s="58"/>
      <c r="V1109" s="58"/>
      <c r="W1109" s="366"/>
      <c r="X1109" s="366"/>
      <c r="Y1109" s="366"/>
      <c r="Z1109" s="366"/>
      <c r="AC1109"/>
    </row>
    <row r="1110" spans="1:34" ht="21.75" customHeight="1" x14ac:dyDescent="0.25">
      <c r="J1110" s="58"/>
      <c r="K1110" s="58"/>
      <c r="L1110" s="58"/>
      <c r="M1110" s="58"/>
      <c r="N1110" s="58"/>
      <c r="O1110" s="58"/>
      <c r="P1110" s="58"/>
      <c r="Q1110" s="58"/>
      <c r="R1110" s="58"/>
      <c r="S1110" s="58"/>
      <c r="T1110" s="58"/>
      <c r="U1110" s="58"/>
      <c r="V1110" s="58"/>
      <c r="W1110" s="366"/>
      <c r="X1110" s="366"/>
      <c r="Y1110" s="366"/>
      <c r="Z1110" s="366"/>
      <c r="AC1110"/>
    </row>
    <row r="1111" spans="1:34" ht="21.75" customHeight="1" x14ac:dyDescent="0.25">
      <c r="J1111" s="58"/>
      <c r="K1111" s="58"/>
      <c r="L1111" s="58"/>
      <c r="M1111" s="58"/>
      <c r="N1111" s="58"/>
      <c r="O1111" s="58"/>
      <c r="P1111" s="58"/>
      <c r="Q1111" s="58"/>
      <c r="R1111" s="58"/>
      <c r="S1111" s="58"/>
      <c r="T1111" s="58"/>
      <c r="U1111" s="58"/>
      <c r="V1111" s="58"/>
      <c r="W1111" s="367" t="s">
        <v>455</v>
      </c>
      <c r="X1111" s="367"/>
      <c r="Y1111" s="367"/>
      <c r="Z1111" s="367"/>
      <c r="AC1111"/>
    </row>
    <row r="1112" spans="1:34" ht="24.95" customHeight="1" x14ac:dyDescent="0.25">
      <c r="A1112" s="59" t="s">
        <v>9</v>
      </c>
      <c r="B1112" s="368" t="s">
        <v>10</v>
      </c>
      <c r="C1112" s="368"/>
      <c r="D1112" s="368"/>
      <c r="E1112" s="368"/>
      <c r="F1112" s="368"/>
      <c r="G1112" s="368"/>
      <c r="H1112" s="368"/>
      <c r="I1112" s="368"/>
      <c r="J1112" s="368"/>
      <c r="K1112" s="368" t="s">
        <v>11</v>
      </c>
      <c r="L1112" s="368"/>
      <c r="M1112" s="368"/>
      <c r="N1112" s="368"/>
      <c r="O1112" s="368"/>
      <c r="P1112" s="368"/>
      <c r="Q1112" s="368"/>
      <c r="R1112" s="368"/>
      <c r="S1112" s="368"/>
      <c r="T1112" s="368"/>
      <c r="U1112" s="368"/>
      <c r="V1112" s="368"/>
      <c r="W1112" s="368"/>
      <c r="X1112" s="368"/>
      <c r="Y1112" s="368"/>
      <c r="Z1112" s="368"/>
      <c r="AC1112"/>
    </row>
    <row r="1113" spans="1:34" ht="48.75" customHeight="1" x14ac:dyDescent="0.25">
      <c r="A1113" s="59" t="s">
        <v>57</v>
      </c>
      <c r="B1113" s="369" t="s">
        <v>58</v>
      </c>
      <c r="C1113" s="369"/>
      <c r="D1113" s="369"/>
      <c r="E1113" s="369"/>
      <c r="F1113" s="369"/>
      <c r="G1113" s="369"/>
      <c r="H1113" s="369"/>
      <c r="I1113" s="369"/>
      <c r="J1113" s="369"/>
      <c r="K1113" s="9" t="s">
        <v>216</v>
      </c>
      <c r="L1113" s="9" t="s">
        <v>220</v>
      </c>
      <c r="M1113" s="9" t="s">
        <v>222</v>
      </c>
      <c r="N1113" s="9" t="s">
        <v>224</v>
      </c>
      <c r="O1113" s="9" t="s">
        <v>226</v>
      </c>
      <c r="P1113" s="9" t="s">
        <v>228</v>
      </c>
      <c r="Q1113" s="9" t="s">
        <v>230</v>
      </c>
      <c r="R1113" s="9" t="s">
        <v>232</v>
      </c>
      <c r="S1113" s="9" t="s">
        <v>234</v>
      </c>
      <c r="T1113" s="9" t="s">
        <v>236</v>
      </c>
      <c r="U1113" s="9" t="s">
        <v>238</v>
      </c>
      <c r="V1113" s="9" t="s">
        <v>240</v>
      </c>
      <c r="W1113" s="9" t="s">
        <v>242</v>
      </c>
      <c r="X1113" s="9" t="s">
        <v>244</v>
      </c>
      <c r="Y1113" s="9" t="s">
        <v>246</v>
      </c>
      <c r="Z1113" s="59" t="s">
        <v>216</v>
      </c>
      <c r="AC1113"/>
      <c r="AD1113" s="65" t="s">
        <v>218</v>
      </c>
    </row>
    <row r="1114" spans="1:34" ht="12.75" customHeight="1" x14ac:dyDescent="0.25">
      <c r="A1114" s="10" t="s">
        <v>13</v>
      </c>
      <c r="B1114" s="360" t="s">
        <v>14</v>
      </c>
      <c r="C1114" s="360"/>
      <c r="D1114" s="360"/>
      <c r="E1114" s="360"/>
      <c r="F1114" s="360"/>
      <c r="G1114" s="360"/>
      <c r="H1114" s="360"/>
      <c r="I1114" s="360"/>
      <c r="J1114" s="360"/>
      <c r="K1114" s="11" t="s">
        <v>15</v>
      </c>
      <c r="L1114" s="11" t="s">
        <v>16</v>
      </c>
      <c r="M1114" s="11" t="s">
        <v>17</v>
      </c>
      <c r="N1114" s="11" t="s">
        <v>18</v>
      </c>
      <c r="O1114" s="11" t="s">
        <v>19</v>
      </c>
      <c r="P1114" s="11" t="s">
        <v>20</v>
      </c>
      <c r="Q1114" s="11" t="s">
        <v>21</v>
      </c>
      <c r="R1114" s="11" t="s">
        <v>22</v>
      </c>
      <c r="S1114" s="11" t="s">
        <v>23</v>
      </c>
      <c r="T1114" s="11" t="s">
        <v>24</v>
      </c>
      <c r="U1114" s="11" t="s">
        <v>25</v>
      </c>
      <c r="V1114" s="11" t="s">
        <v>26</v>
      </c>
      <c r="W1114" s="11" t="s">
        <v>27</v>
      </c>
      <c r="X1114" s="11" t="s">
        <v>28</v>
      </c>
      <c r="Y1114" s="11" t="s">
        <v>29</v>
      </c>
      <c r="Z1114" s="11" t="s">
        <v>30</v>
      </c>
      <c r="AA1114" s="12"/>
      <c r="AC1114"/>
      <c r="AD1114" s="49"/>
    </row>
    <row r="1115" spans="1:34" ht="15" customHeight="1" x14ac:dyDescent="0.25">
      <c r="A1115" s="383" t="s">
        <v>59</v>
      </c>
      <c r="B1115" s="383"/>
      <c r="C1115" s="383"/>
      <c r="D1115" s="383"/>
      <c r="E1115" s="383"/>
      <c r="F1115" s="383"/>
      <c r="G1115" s="383"/>
      <c r="H1115" s="383"/>
      <c r="I1115" s="383"/>
      <c r="J1115" s="383"/>
      <c r="K1115" s="384"/>
      <c r="L1115" s="385"/>
      <c r="M1115" s="385"/>
      <c r="N1115" s="385"/>
      <c r="O1115" s="385"/>
      <c r="P1115" s="385"/>
      <c r="Q1115" s="385"/>
      <c r="R1115" s="385"/>
      <c r="S1115" s="385"/>
      <c r="T1115" s="385"/>
      <c r="U1115" s="385"/>
      <c r="V1115" s="385"/>
      <c r="W1115" s="385"/>
      <c r="X1115" s="385"/>
      <c r="Y1115" s="385"/>
      <c r="Z1115" s="386"/>
      <c r="AA1115" s="14"/>
      <c r="AC1115"/>
      <c r="AD1115" s="69"/>
    </row>
    <row r="1116" spans="1:34" ht="30" customHeight="1" x14ac:dyDescent="0.25">
      <c r="A1116" s="15" t="s">
        <v>60</v>
      </c>
      <c r="B1116" s="16" t="s">
        <v>399</v>
      </c>
      <c r="C1116" s="381" t="s">
        <v>400</v>
      </c>
      <c r="D1116" s="381"/>
      <c r="E1116" s="381"/>
      <c r="F1116" s="381"/>
      <c r="G1116" s="381"/>
      <c r="H1116" s="381"/>
      <c r="I1116" s="381"/>
      <c r="J1116" s="382"/>
      <c r="K1116" s="78">
        <f t="shared" ref="K1116:K1122" si="134">Z1076</f>
        <v>0</v>
      </c>
      <c r="L1116" s="134">
        <v>0</v>
      </c>
      <c r="M1116" s="134">
        <v>0</v>
      </c>
      <c r="N1116" s="134">
        <v>0</v>
      </c>
      <c r="O1116" s="134">
        <v>0</v>
      </c>
      <c r="P1116" s="134">
        <v>0</v>
      </c>
      <c r="Q1116" s="134">
        <v>0</v>
      </c>
      <c r="R1116" s="134">
        <v>0</v>
      </c>
      <c r="S1116" s="134">
        <v>0</v>
      </c>
      <c r="T1116" s="134">
        <v>0</v>
      </c>
      <c r="U1116" s="134">
        <v>0</v>
      </c>
      <c r="V1116" s="134">
        <v>0</v>
      </c>
      <c r="W1116" s="134">
        <v>0</v>
      </c>
      <c r="X1116" s="134">
        <v>0</v>
      </c>
      <c r="Y1116" s="134">
        <v>0</v>
      </c>
      <c r="Z1116" s="78">
        <f t="shared" ref="Z1116:Z1122" si="135">SUM(K1116:Y1116)</f>
        <v>0</v>
      </c>
      <c r="AA1116" s="17"/>
      <c r="AC1116" s="42" t="s">
        <v>89</v>
      </c>
      <c r="AD1116" s="46" t="s">
        <v>140</v>
      </c>
    </row>
    <row r="1117" spans="1:34" ht="15" customHeight="1" x14ac:dyDescent="0.25">
      <c r="A1117" s="15" t="s">
        <v>62</v>
      </c>
      <c r="B1117" s="60" t="s">
        <v>61</v>
      </c>
      <c r="C1117" s="380" t="s">
        <v>401</v>
      </c>
      <c r="D1117" s="380"/>
      <c r="E1117" s="380"/>
      <c r="F1117" s="380"/>
      <c r="G1117" s="380"/>
      <c r="H1117" s="380"/>
      <c r="I1117" s="380"/>
      <c r="J1117" s="380"/>
      <c r="K1117" s="78">
        <f t="shared" si="134"/>
        <v>0</v>
      </c>
      <c r="L1117" s="134">
        <v>0</v>
      </c>
      <c r="M1117" s="134">
        <v>0</v>
      </c>
      <c r="N1117" s="134">
        <v>0</v>
      </c>
      <c r="O1117" s="134">
        <v>0</v>
      </c>
      <c r="P1117" s="134">
        <v>0</v>
      </c>
      <c r="Q1117" s="134">
        <v>0</v>
      </c>
      <c r="R1117" s="134">
        <v>0</v>
      </c>
      <c r="S1117" s="134">
        <v>0</v>
      </c>
      <c r="T1117" s="134">
        <v>0</v>
      </c>
      <c r="U1117" s="134">
        <v>0</v>
      </c>
      <c r="V1117" s="134">
        <v>0</v>
      </c>
      <c r="W1117" s="134">
        <v>0</v>
      </c>
      <c r="X1117" s="134">
        <v>0</v>
      </c>
      <c r="Y1117" s="134">
        <v>0</v>
      </c>
      <c r="Z1117" s="78">
        <f t="shared" si="135"/>
        <v>0</v>
      </c>
      <c r="AA1117" s="17"/>
      <c r="AC1117" s="42" t="s">
        <v>89</v>
      </c>
      <c r="AD1117" s="46" t="s">
        <v>141</v>
      </c>
    </row>
    <row r="1118" spans="1:34" ht="15" customHeight="1" x14ac:dyDescent="0.25">
      <c r="A1118" s="15"/>
      <c r="B1118" s="60" t="s">
        <v>63</v>
      </c>
      <c r="C1118" s="380" t="s">
        <v>402</v>
      </c>
      <c r="D1118" s="380"/>
      <c r="E1118" s="380"/>
      <c r="F1118" s="380"/>
      <c r="G1118" s="380"/>
      <c r="H1118" s="380"/>
      <c r="I1118" s="380"/>
      <c r="J1118" s="380"/>
      <c r="K1118" s="78">
        <f t="shared" si="134"/>
        <v>0</v>
      </c>
      <c r="L1118" s="134">
        <v>0</v>
      </c>
      <c r="M1118" s="134">
        <v>0</v>
      </c>
      <c r="N1118" s="134">
        <v>0</v>
      </c>
      <c r="O1118" s="134">
        <v>0</v>
      </c>
      <c r="P1118" s="134">
        <v>0</v>
      </c>
      <c r="Q1118" s="134">
        <v>0</v>
      </c>
      <c r="R1118" s="134">
        <v>0</v>
      </c>
      <c r="S1118" s="134">
        <v>0</v>
      </c>
      <c r="T1118" s="134">
        <v>0</v>
      </c>
      <c r="U1118" s="134">
        <v>0</v>
      </c>
      <c r="V1118" s="134">
        <v>0</v>
      </c>
      <c r="W1118" s="134">
        <v>0</v>
      </c>
      <c r="X1118" s="134">
        <v>0</v>
      </c>
      <c r="Y1118" s="134">
        <v>0</v>
      </c>
      <c r="Z1118" s="78">
        <f t="shared" si="135"/>
        <v>0</v>
      </c>
      <c r="AA1118" s="17"/>
      <c r="AC1118" s="42" t="s">
        <v>89</v>
      </c>
      <c r="AD1118" s="46" t="s">
        <v>142</v>
      </c>
    </row>
    <row r="1119" spans="1:34" ht="15" customHeight="1" x14ac:dyDescent="0.25">
      <c r="A1119" s="15"/>
      <c r="B1119" s="60" t="s">
        <v>260</v>
      </c>
      <c r="C1119" s="380" t="s">
        <v>403</v>
      </c>
      <c r="D1119" s="380"/>
      <c r="E1119" s="380"/>
      <c r="F1119" s="380"/>
      <c r="G1119" s="380"/>
      <c r="H1119" s="380"/>
      <c r="I1119" s="380"/>
      <c r="J1119" s="380"/>
      <c r="K1119" s="78">
        <f t="shared" si="134"/>
        <v>2</v>
      </c>
      <c r="L1119" s="134">
        <v>0</v>
      </c>
      <c r="M1119" s="134">
        <v>0</v>
      </c>
      <c r="N1119" s="134">
        <v>0</v>
      </c>
      <c r="O1119" s="134">
        <v>0</v>
      </c>
      <c r="P1119" s="134">
        <v>0</v>
      </c>
      <c r="Q1119" s="134">
        <v>0</v>
      </c>
      <c r="R1119" s="134">
        <v>0</v>
      </c>
      <c r="S1119" s="134">
        <v>0</v>
      </c>
      <c r="T1119" s="134">
        <v>0</v>
      </c>
      <c r="U1119" s="134">
        <v>0</v>
      </c>
      <c r="V1119" s="134">
        <v>0</v>
      </c>
      <c r="W1119" s="134">
        <v>0</v>
      </c>
      <c r="X1119" s="134">
        <v>0</v>
      </c>
      <c r="Y1119" s="134">
        <v>0</v>
      </c>
      <c r="Z1119" s="78">
        <f t="shared" si="135"/>
        <v>2</v>
      </c>
      <c r="AA1119" s="17"/>
      <c r="AC1119" s="42" t="s">
        <v>89</v>
      </c>
      <c r="AD1119" s="46" t="s">
        <v>143</v>
      </c>
    </row>
    <row r="1120" spans="1:34" ht="15" customHeight="1" x14ac:dyDescent="0.25">
      <c r="A1120" s="15"/>
      <c r="B1120" s="60" t="s">
        <v>262</v>
      </c>
      <c r="C1120" s="380" t="s">
        <v>404</v>
      </c>
      <c r="D1120" s="380"/>
      <c r="E1120" s="380"/>
      <c r="F1120" s="380"/>
      <c r="G1120" s="380"/>
      <c r="H1120" s="380"/>
      <c r="I1120" s="380"/>
      <c r="J1120" s="380"/>
      <c r="K1120" s="78">
        <f t="shared" si="134"/>
        <v>0</v>
      </c>
      <c r="L1120" s="134">
        <v>0</v>
      </c>
      <c r="M1120" s="134">
        <v>0</v>
      </c>
      <c r="N1120" s="134">
        <v>0</v>
      </c>
      <c r="O1120" s="134">
        <v>0</v>
      </c>
      <c r="P1120" s="134">
        <v>0</v>
      </c>
      <c r="Q1120" s="134">
        <v>0</v>
      </c>
      <c r="R1120" s="134">
        <v>1</v>
      </c>
      <c r="S1120" s="134">
        <v>0</v>
      </c>
      <c r="T1120" s="134">
        <v>0</v>
      </c>
      <c r="U1120" s="134">
        <v>0</v>
      </c>
      <c r="V1120" s="134">
        <v>0</v>
      </c>
      <c r="W1120" s="134">
        <v>0</v>
      </c>
      <c r="X1120" s="134">
        <v>0</v>
      </c>
      <c r="Y1120" s="134">
        <v>0</v>
      </c>
      <c r="Z1120" s="78">
        <f t="shared" si="135"/>
        <v>1</v>
      </c>
      <c r="AA1120" s="17"/>
      <c r="AC1120" s="42" t="s">
        <v>89</v>
      </c>
      <c r="AD1120" s="46" t="s">
        <v>144</v>
      </c>
    </row>
    <row r="1121" spans="1:30" ht="15" customHeight="1" x14ac:dyDescent="0.25">
      <c r="A1121" s="15"/>
      <c r="B1121" s="60" t="s">
        <v>264</v>
      </c>
      <c r="C1121" s="380" t="s">
        <v>405</v>
      </c>
      <c r="D1121" s="380"/>
      <c r="E1121" s="380"/>
      <c r="F1121" s="380"/>
      <c r="G1121" s="380"/>
      <c r="H1121" s="380"/>
      <c r="I1121" s="380"/>
      <c r="J1121" s="380"/>
      <c r="K1121" s="78">
        <f t="shared" si="134"/>
        <v>0</v>
      </c>
      <c r="L1121" s="134">
        <v>0</v>
      </c>
      <c r="M1121" s="134">
        <v>0</v>
      </c>
      <c r="N1121" s="134">
        <v>0</v>
      </c>
      <c r="O1121" s="134">
        <v>0</v>
      </c>
      <c r="P1121" s="134">
        <v>0</v>
      </c>
      <c r="Q1121" s="134">
        <v>0</v>
      </c>
      <c r="R1121" s="134">
        <v>0</v>
      </c>
      <c r="S1121" s="134">
        <v>0</v>
      </c>
      <c r="T1121" s="134">
        <v>0</v>
      </c>
      <c r="U1121" s="134">
        <v>0</v>
      </c>
      <c r="V1121" s="134">
        <v>0</v>
      </c>
      <c r="W1121" s="134">
        <v>0</v>
      </c>
      <c r="X1121" s="134">
        <v>0</v>
      </c>
      <c r="Y1121" s="134">
        <v>0</v>
      </c>
      <c r="Z1121" s="78">
        <f t="shared" si="135"/>
        <v>0</v>
      </c>
      <c r="AA1121" s="17"/>
      <c r="AC1121" s="42" t="s">
        <v>89</v>
      </c>
      <c r="AD1121" s="46" t="s">
        <v>145</v>
      </c>
    </row>
    <row r="1122" spans="1:30" ht="15" customHeight="1" x14ac:dyDescent="0.25">
      <c r="A1122" s="15"/>
      <c r="B1122" s="60" t="s">
        <v>266</v>
      </c>
      <c r="C1122" s="380" t="s">
        <v>406</v>
      </c>
      <c r="D1122" s="380"/>
      <c r="E1122" s="380"/>
      <c r="F1122" s="380"/>
      <c r="G1122" s="380"/>
      <c r="H1122" s="380"/>
      <c r="I1122" s="380"/>
      <c r="J1122" s="380"/>
      <c r="K1122" s="78">
        <f t="shared" si="134"/>
        <v>0</v>
      </c>
      <c r="L1122" s="134">
        <v>0</v>
      </c>
      <c r="M1122" s="134">
        <v>0</v>
      </c>
      <c r="N1122" s="134">
        <v>0</v>
      </c>
      <c r="O1122" s="134">
        <v>0</v>
      </c>
      <c r="P1122" s="134">
        <v>0</v>
      </c>
      <c r="Q1122" s="134">
        <v>0</v>
      </c>
      <c r="R1122" s="134">
        <v>0</v>
      </c>
      <c r="S1122" s="134">
        <v>0</v>
      </c>
      <c r="T1122" s="134">
        <v>0</v>
      </c>
      <c r="U1122" s="134">
        <v>0</v>
      </c>
      <c r="V1122" s="134">
        <v>0</v>
      </c>
      <c r="W1122" s="134">
        <v>0</v>
      </c>
      <c r="X1122" s="134">
        <v>0</v>
      </c>
      <c r="Y1122" s="134">
        <v>0</v>
      </c>
      <c r="Z1122" s="78">
        <f t="shared" si="135"/>
        <v>0</v>
      </c>
      <c r="AA1122" s="17"/>
      <c r="AC1122" s="42" t="s">
        <v>89</v>
      </c>
      <c r="AD1122" s="46" t="s">
        <v>146</v>
      </c>
    </row>
    <row r="1123" spans="1:30" ht="15" customHeight="1" x14ac:dyDescent="0.25">
      <c r="A1123" s="15"/>
      <c r="B1123" s="127"/>
      <c r="C1123" s="379"/>
      <c r="D1123" s="380"/>
      <c r="E1123" s="380"/>
      <c r="F1123" s="380"/>
      <c r="G1123" s="380"/>
      <c r="H1123" s="380"/>
      <c r="I1123" s="380"/>
      <c r="J1123" s="380"/>
      <c r="K1123" s="127" t="s">
        <v>274</v>
      </c>
      <c r="L1123" s="127"/>
      <c r="M1123" s="127"/>
      <c r="N1123" s="127"/>
      <c r="O1123" s="127"/>
      <c r="P1123" s="127"/>
      <c r="Q1123" s="127"/>
      <c r="R1123" s="127"/>
      <c r="S1123" s="127"/>
      <c r="T1123" s="127"/>
      <c r="U1123" s="127"/>
      <c r="V1123" s="127"/>
      <c r="W1123" s="127"/>
      <c r="X1123" s="127"/>
      <c r="Y1123" s="127"/>
      <c r="Z1123" s="127"/>
      <c r="AA1123" s="17"/>
      <c r="AC1123" s="42" t="s">
        <v>89</v>
      </c>
      <c r="AD1123" s="46" t="s">
        <v>147</v>
      </c>
    </row>
    <row r="1124" spans="1:30" ht="15" customHeight="1" x14ac:dyDescent="0.25">
      <c r="A1124" s="15"/>
      <c r="B1124" s="127"/>
      <c r="C1124" s="379"/>
      <c r="D1124" s="380"/>
      <c r="E1124" s="380"/>
      <c r="F1124" s="380"/>
      <c r="G1124" s="380"/>
      <c r="H1124" s="380"/>
      <c r="I1124" s="380"/>
      <c r="J1124" s="380"/>
      <c r="K1124" s="127" t="s">
        <v>274</v>
      </c>
      <c r="L1124" s="127"/>
      <c r="M1124" s="127"/>
      <c r="N1124" s="127"/>
      <c r="O1124" s="127"/>
      <c r="P1124" s="127"/>
      <c r="Q1124" s="127"/>
      <c r="R1124" s="127"/>
      <c r="S1124" s="127"/>
      <c r="T1124" s="127"/>
      <c r="U1124" s="127"/>
      <c r="V1124" s="127"/>
      <c r="W1124" s="127"/>
      <c r="X1124" s="127"/>
      <c r="Y1124" s="127"/>
      <c r="Z1124" s="127"/>
      <c r="AA1124" s="17"/>
      <c r="AC1124" s="42" t="s">
        <v>89</v>
      </c>
      <c r="AD1124" s="46" t="s">
        <v>148</v>
      </c>
    </row>
    <row r="1125" spans="1:30" ht="15" customHeight="1" x14ac:dyDescent="0.25">
      <c r="A1125" s="15"/>
      <c r="B1125" s="127"/>
      <c r="C1125" s="379"/>
      <c r="D1125" s="380"/>
      <c r="E1125" s="380"/>
      <c r="F1125" s="380"/>
      <c r="G1125" s="380"/>
      <c r="H1125" s="380"/>
      <c r="I1125" s="380"/>
      <c r="J1125" s="380"/>
      <c r="K1125" s="127" t="s">
        <v>274</v>
      </c>
      <c r="L1125" s="127"/>
      <c r="M1125" s="127"/>
      <c r="N1125" s="127"/>
      <c r="O1125" s="127"/>
      <c r="P1125" s="127"/>
      <c r="Q1125" s="127"/>
      <c r="R1125" s="127"/>
      <c r="S1125" s="127"/>
      <c r="T1125" s="127"/>
      <c r="U1125" s="127"/>
      <c r="V1125" s="127"/>
      <c r="W1125" s="127"/>
      <c r="X1125" s="127"/>
      <c r="Y1125" s="127"/>
      <c r="Z1125" s="127"/>
      <c r="AA1125" s="17"/>
      <c r="AC1125" s="42" t="s">
        <v>89</v>
      </c>
      <c r="AD1125" s="46" t="s">
        <v>149</v>
      </c>
    </row>
    <row r="1126" spans="1:30" ht="15" customHeight="1" x14ac:dyDescent="0.25">
      <c r="A1126" s="15"/>
      <c r="B1126" s="127"/>
      <c r="C1126" s="379"/>
      <c r="D1126" s="380"/>
      <c r="E1126" s="380"/>
      <c r="F1126" s="380"/>
      <c r="G1126" s="380"/>
      <c r="H1126" s="380"/>
      <c r="I1126" s="380"/>
      <c r="J1126" s="380"/>
      <c r="K1126" s="127" t="s">
        <v>274</v>
      </c>
      <c r="L1126" s="127"/>
      <c r="M1126" s="127"/>
      <c r="N1126" s="127"/>
      <c r="O1126" s="127"/>
      <c r="P1126" s="127"/>
      <c r="Q1126" s="127"/>
      <c r="R1126" s="127"/>
      <c r="S1126" s="127"/>
      <c r="T1126" s="127"/>
      <c r="U1126" s="127"/>
      <c r="V1126" s="127"/>
      <c r="W1126" s="127"/>
      <c r="X1126" s="127"/>
      <c r="Y1126" s="127"/>
      <c r="Z1126" s="127"/>
      <c r="AA1126" s="17"/>
      <c r="AC1126" s="42" t="s">
        <v>89</v>
      </c>
      <c r="AD1126" s="46" t="s">
        <v>150</v>
      </c>
    </row>
    <row r="1127" spans="1:30" ht="33" customHeight="1" x14ac:dyDescent="0.25">
      <c r="A1127" s="15" t="s">
        <v>36</v>
      </c>
      <c r="B1127" s="369" t="s">
        <v>482</v>
      </c>
      <c r="C1127" s="369"/>
      <c r="D1127" s="369"/>
      <c r="E1127" s="369"/>
      <c r="F1127" s="369"/>
      <c r="G1127" s="369"/>
      <c r="H1127" s="369"/>
      <c r="I1127" s="369"/>
      <c r="J1127" s="369"/>
      <c r="K1127" s="79">
        <f t="shared" ref="K1127:Y1127" si="136">SUM(K1116:K1126)</f>
        <v>2</v>
      </c>
      <c r="L1127" s="79">
        <f t="shared" si="136"/>
        <v>0</v>
      </c>
      <c r="M1127" s="79">
        <f t="shared" si="136"/>
        <v>0</v>
      </c>
      <c r="N1127" s="79">
        <f t="shared" si="136"/>
        <v>0</v>
      </c>
      <c r="O1127" s="79">
        <f t="shared" si="136"/>
        <v>0</v>
      </c>
      <c r="P1127" s="79">
        <f t="shared" si="136"/>
        <v>0</v>
      </c>
      <c r="Q1127" s="79">
        <f t="shared" si="136"/>
        <v>0</v>
      </c>
      <c r="R1127" s="79">
        <f t="shared" si="136"/>
        <v>1</v>
      </c>
      <c r="S1127" s="79">
        <f t="shared" si="136"/>
        <v>0</v>
      </c>
      <c r="T1127" s="79">
        <f t="shared" si="136"/>
        <v>0</v>
      </c>
      <c r="U1127" s="79">
        <f t="shared" si="136"/>
        <v>0</v>
      </c>
      <c r="V1127" s="79">
        <f t="shared" si="136"/>
        <v>0</v>
      </c>
      <c r="W1127" s="79">
        <f t="shared" si="136"/>
        <v>0</v>
      </c>
      <c r="X1127" s="79">
        <f t="shared" si="136"/>
        <v>0</v>
      </c>
      <c r="Y1127" s="79">
        <f t="shared" si="136"/>
        <v>0</v>
      </c>
      <c r="Z1127" s="79">
        <f>SUM(K1127:Y1127)</f>
        <v>3</v>
      </c>
      <c r="AC1127" s="42"/>
      <c r="AD1127" s="46" t="s">
        <v>183</v>
      </c>
    </row>
    <row r="1128" spans="1:30" ht="31.5" customHeight="1" x14ac:dyDescent="0.25">
      <c r="A1128" s="15" t="s">
        <v>60</v>
      </c>
      <c r="B1128" s="19" t="s">
        <v>407</v>
      </c>
      <c r="C1128" s="381" t="s">
        <v>408</v>
      </c>
      <c r="D1128" s="381"/>
      <c r="E1128" s="381"/>
      <c r="F1128" s="381"/>
      <c r="G1128" s="381"/>
      <c r="H1128" s="381"/>
      <c r="I1128" s="381"/>
      <c r="J1128" s="382"/>
      <c r="K1128" s="78">
        <f>Z1088</f>
        <v>0</v>
      </c>
      <c r="L1128" s="134">
        <v>0</v>
      </c>
      <c r="M1128" s="134">
        <v>0</v>
      </c>
      <c r="N1128" s="134">
        <v>0</v>
      </c>
      <c r="O1128" s="134">
        <v>0</v>
      </c>
      <c r="P1128" s="134">
        <v>0</v>
      </c>
      <c r="Q1128" s="134">
        <v>0</v>
      </c>
      <c r="R1128" s="134">
        <v>0</v>
      </c>
      <c r="S1128" s="134">
        <v>0</v>
      </c>
      <c r="T1128" s="134">
        <v>0</v>
      </c>
      <c r="U1128" s="134">
        <v>0</v>
      </c>
      <c r="V1128" s="134">
        <v>0</v>
      </c>
      <c r="W1128" s="134">
        <v>0</v>
      </c>
      <c r="X1128" s="134">
        <v>0</v>
      </c>
      <c r="Y1128" s="134">
        <v>0</v>
      </c>
      <c r="Z1128" s="78">
        <f>SUM(K1128:Y1128)</f>
        <v>0</v>
      </c>
      <c r="AA1128" s="17"/>
      <c r="AC1128" s="42" t="s">
        <v>89</v>
      </c>
      <c r="AD1128" s="46" t="s">
        <v>151</v>
      </c>
    </row>
    <row r="1129" spans="1:30" ht="15" customHeight="1" x14ac:dyDescent="0.25">
      <c r="A1129" s="15" t="s">
        <v>62</v>
      </c>
      <c r="B1129" s="60" t="s">
        <v>61</v>
      </c>
      <c r="C1129" s="380" t="s">
        <v>409</v>
      </c>
      <c r="D1129" s="380"/>
      <c r="E1129" s="380"/>
      <c r="F1129" s="380"/>
      <c r="G1129" s="380"/>
      <c r="H1129" s="380"/>
      <c r="I1129" s="380"/>
      <c r="J1129" s="380"/>
      <c r="K1129" s="78">
        <f>Z1089</f>
        <v>0</v>
      </c>
      <c r="L1129" s="134">
        <v>0</v>
      </c>
      <c r="M1129" s="134">
        <v>0</v>
      </c>
      <c r="N1129" s="134">
        <v>0</v>
      </c>
      <c r="O1129" s="134">
        <v>0</v>
      </c>
      <c r="P1129" s="134">
        <v>0</v>
      </c>
      <c r="Q1129" s="134">
        <v>0</v>
      </c>
      <c r="R1129" s="134">
        <v>0</v>
      </c>
      <c r="S1129" s="134">
        <v>0</v>
      </c>
      <c r="T1129" s="134">
        <v>0</v>
      </c>
      <c r="U1129" s="134">
        <v>0</v>
      </c>
      <c r="V1129" s="134">
        <v>0</v>
      </c>
      <c r="W1129" s="134">
        <v>0</v>
      </c>
      <c r="X1129" s="134">
        <v>0</v>
      </c>
      <c r="Y1129" s="134">
        <v>0</v>
      </c>
      <c r="Z1129" s="78">
        <f>SUM(K1129:Y1129)</f>
        <v>0</v>
      </c>
      <c r="AA1129" s="17"/>
      <c r="AC1129" s="42" t="s">
        <v>89</v>
      </c>
      <c r="AD1129" s="46" t="s">
        <v>152</v>
      </c>
    </row>
    <row r="1130" spans="1:30" ht="15" customHeight="1" x14ac:dyDescent="0.25">
      <c r="A1130" s="15"/>
      <c r="B1130" s="60" t="s">
        <v>63</v>
      </c>
      <c r="C1130" s="380" t="s">
        <v>410</v>
      </c>
      <c r="D1130" s="380"/>
      <c r="E1130" s="380"/>
      <c r="F1130" s="380"/>
      <c r="G1130" s="380"/>
      <c r="H1130" s="380"/>
      <c r="I1130" s="380"/>
      <c r="J1130" s="380"/>
      <c r="K1130" s="78">
        <f>Z1090</f>
        <v>0</v>
      </c>
      <c r="L1130" s="134">
        <v>0</v>
      </c>
      <c r="M1130" s="134">
        <v>0</v>
      </c>
      <c r="N1130" s="134">
        <v>0</v>
      </c>
      <c r="O1130" s="134">
        <v>0</v>
      </c>
      <c r="P1130" s="134">
        <v>0</v>
      </c>
      <c r="Q1130" s="134">
        <v>0</v>
      </c>
      <c r="R1130" s="134">
        <v>0</v>
      </c>
      <c r="S1130" s="134">
        <v>0</v>
      </c>
      <c r="T1130" s="134">
        <v>0</v>
      </c>
      <c r="U1130" s="134">
        <v>0</v>
      </c>
      <c r="V1130" s="134">
        <v>0</v>
      </c>
      <c r="W1130" s="134">
        <v>0</v>
      </c>
      <c r="X1130" s="134">
        <v>0</v>
      </c>
      <c r="Y1130" s="134">
        <v>0</v>
      </c>
      <c r="Z1130" s="78">
        <f>SUM(K1130:Y1130)</f>
        <v>0</v>
      </c>
      <c r="AA1130" s="17"/>
      <c r="AC1130" s="42" t="s">
        <v>89</v>
      </c>
      <c r="AD1130" s="46" t="s">
        <v>153</v>
      </c>
    </row>
    <row r="1131" spans="1:30" ht="15" customHeight="1" x14ac:dyDescent="0.25">
      <c r="A1131" s="15"/>
      <c r="B1131" s="130"/>
      <c r="C1131" s="379"/>
      <c r="D1131" s="380"/>
      <c r="E1131" s="380"/>
      <c r="F1131" s="380"/>
      <c r="G1131" s="380"/>
      <c r="H1131" s="380"/>
      <c r="I1131" s="380"/>
      <c r="J1131" s="380"/>
      <c r="K1131" s="130" t="s">
        <v>274</v>
      </c>
      <c r="L1131" s="130"/>
      <c r="M1131" s="130"/>
      <c r="N1131" s="130"/>
      <c r="O1131" s="130"/>
      <c r="P1131" s="130"/>
      <c r="Q1131" s="130"/>
      <c r="R1131" s="130"/>
      <c r="S1131" s="130"/>
      <c r="T1131" s="130"/>
      <c r="U1131" s="130"/>
      <c r="V1131" s="130"/>
      <c r="W1131" s="130"/>
      <c r="X1131" s="130"/>
      <c r="Y1131" s="130"/>
      <c r="Z1131" s="130"/>
      <c r="AA1131" s="17"/>
      <c r="AC1131" s="42" t="s">
        <v>89</v>
      </c>
      <c r="AD1131" s="46" t="s">
        <v>154</v>
      </c>
    </row>
    <row r="1132" spans="1:30" ht="15" customHeight="1" x14ac:dyDescent="0.25">
      <c r="A1132" s="15"/>
      <c r="B1132" s="130"/>
      <c r="C1132" s="379"/>
      <c r="D1132" s="380"/>
      <c r="E1132" s="380"/>
      <c r="F1132" s="380"/>
      <c r="G1132" s="380"/>
      <c r="H1132" s="380"/>
      <c r="I1132" s="380"/>
      <c r="J1132" s="380"/>
      <c r="K1132" s="130" t="s">
        <v>274</v>
      </c>
      <c r="L1132" s="130"/>
      <c r="M1132" s="130"/>
      <c r="N1132" s="130"/>
      <c r="O1132" s="130"/>
      <c r="P1132" s="130"/>
      <c r="Q1132" s="130"/>
      <c r="R1132" s="130"/>
      <c r="S1132" s="130"/>
      <c r="T1132" s="130"/>
      <c r="U1132" s="130"/>
      <c r="V1132" s="130"/>
      <c r="W1132" s="130"/>
      <c r="X1132" s="130"/>
      <c r="Y1132" s="130"/>
      <c r="Z1132" s="130"/>
      <c r="AA1132" s="17"/>
      <c r="AC1132" s="42" t="s">
        <v>89</v>
      </c>
      <c r="AD1132" s="46" t="s">
        <v>155</v>
      </c>
    </row>
    <row r="1133" spans="1:30" ht="15" customHeight="1" x14ac:dyDescent="0.25">
      <c r="A1133" s="15"/>
      <c r="B1133" s="130"/>
      <c r="C1133" s="379"/>
      <c r="D1133" s="380"/>
      <c r="E1133" s="380"/>
      <c r="F1133" s="380"/>
      <c r="G1133" s="380"/>
      <c r="H1133" s="380"/>
      <c r="I1133" s="380"/>
      <c r="J1133" s="380"/>
      <c r="K1133" s="130" t="s">
        <v>274</v>
      </c>
      <c r="L1133" s="130"/>
      <c r="M1133" s="130"/>
      <c r="N1133" s="130"/>
      <c r="O1133" s="130"/>
      <c r="P1133" s="130"/>
      <c r="Q1133" s="130"/>
      <c r="R1133" s="130"/>
      <c r="S1133" s="130"/>
      <c r="T1133" s="130"/>
      <c r="U1133" s="130"/>
      <c r="V1133" s="130"/>
      <c r="W1133" s="130"/>
      <c r="X1133" s="130"/>
      <c r="Y1133" s="130"/>
      <c r="Z1133" s="130"/>
      <c r="AA1133" s="17"/>
      <c r="AC1133" s="42" t="s">
        <v>89</v>
      </c>
      <c r="AD1133" s="46" t="s">
        <v>156</v>
      </c>
    </row>
    <row r="1134" spans="1:30" ht="15" customHeight="1" x14ac:dyDescent="0.25">
      <c r="A1134" s="15"/>
      <c r="B1134" s="130"/>
      <c r="C1134" s="379"/>
      <c r="D1134" s="380"/>
      <c r="E1134" s="380"/>
      <c r="F1134" s="380"/>
      <c r="G1134" s="380"/>
      <c r="H1134" s="380"/>
      <c r="I1134" s="380"/>
      <c r="J1134" s="380"/>
      <c r="K1134" s="130" t="s">
        <v>274</v>
      </c>
      <c r="L1134" s="130"/>
      <c r="M1134" s="130"/>
      <c r="N1134" s="130"/>
      <c r="O1134" s="130"/>
      <c r="P1134" s="130"/>
      <c r="Q1134" s="130"/>
      <c r="R1134" s="130"/>
      <c r="S1134" s="130"/>
      <c r="T1134" s="130"/>
      <c r="U1134" s="130"/>
      <c r="V1134" s="130"/>
      <c r="W1134" s="130"/>
      <c r="X1134" s="130"/>
      <c r="Y1134" s="130"/>
      <c r="Z1134" s="130"/>
      <c r="AA1134" s="17"/>
      <c r="AC1134" s="42" t="s">
        <v>89</v>
      </c>
      <c r="AD1134" s="46" t="s">
        <v>157</v>
      </c>
    </row>
    <row r="1135" spans="1:30" ht="15" customHeight="1" x14ac:dyDescent="0.25">
      <c r="A1135" s="15"/>
      <c r="B1135" s="130"/>
      <c r="C1135" s="379"/>
      <c r="D1135" s="380"/>
      <c r="E1135" s="380"/>
      <c r="F1135" s="380"/>
      <c r="G1135" s="380"/>
      <c r="H1135" s="380"/>
      <c r="I1135" s="380"/>
      <c r="J1135" s="380"/>
      <c r="K1135" s="130" t="s">
        <v>274</v>
      </c>
      <c r="L1135" s="130"/>
      <c r="M1135" s="130"/>
      <c r="N1135" s="130"/>
      <c r="O1135" s="130"/>
      <c r="P1135" s="130"/>
      <c r="Q1135" s="130"/>
      <c r="R1135" s="130"/>
      <c r="S1135" s="130"/>
      <c r="T1135" s="130"/>
      <c r="U1135" s="130"/>
      <c r="V1135" s="130"/>
      <c r="W1135" s="130"/>
      <c r="X1135" s="130"/>
      <c r="Y1135" s="130"/>
      <c r="Z1135" s="130"/>
      <c r="AA1135" s="17"/>
      <c r="AC1135" s="42" t="s">
        <v>89</v>
      </c>
      <c r="AD1135" s="46" t="s">
        <v>158</v>
      </c>
    </row>
    <row r="1136" spans="1:30" ht="15" customHeight="1" x14ac:dyDescent="0.25">
      <c r="A1136" s="15"/>
      <c r="B1136" s="130"/>
      <c r="C1136" s="379"/>
      <c r="D1136" s="380"/>
      <c r="E1136" s="380"/>
      <c r="F1136" s="380"/>
      <c r="G1136" s="380"/>
      <c r="H1136" s="380"/>
      <c r="I1136" s="380"/>
      <c r="J1136" s="380"/>
      <c r="K1136" s="130" t="s">
        <v>274</v>
      </c>
      <c r="L1136" s="130"/>
      <c r="M1136" s="130"/>
      <c r="N1136" s="130"/>
      <c r="O1136" s="130"/>
      <c r="P1136" s="130"/>
      <c r="Q1136" s="130"/>
      <c r="R1136" s="130"/>
      <c r="S1136" s="130"/>
      <c r="T1136" s="130"/>
      <c r="U1136" s="130"/>
      <c r="V1136" s="130"/>
      <c r="W1136" s="130"/>
      <c r="X1136" s="130"/>
      <c r="Y1136" s="130"/>
      <c r="Z1136" s="130"/>
      <c r="AA1136" s="17"/>
      <c r="AC1136" s="42" t="s">
        <v>89</v>
      </c>
      <c r="AD1136" s="46" t="s">
        <v>159</v>
      </c>
    </row>
    <row r="1137" spans="1:34" ht="15" customHeight="1" x14ac:dyDescent="0.25">
      <c r="A1137" s="15"/>
      <c r="B1137" s="130"/>
      <c r="C1137" s="379"/>
      <c r="D1137" s="380"/>
      <c r="E1137" s="380"/>
      <c r="F1137" s="380"/>
      <c r="G1137" s="380"/>
      <c r="H1137" s="380"/>
      <c r="I1137" s="380"/>
      <c r="J1137" s="380"/>
      <c r="K1137" s="130" t="s">
        <v>274</v>
      </c>
      <c r="L1137" s="130"/>
      <c r="M1137" s="130"/>
      <c r="N1137" s="130"/>
      <c r="O1137" s="130"/>
      <c r="P1137" s="130"/>
      <c r="Q1137" s="130"/>
      <c r="R1137" s="130"/>
      <c r="S1137" s="130"/>
      <c r="T1137" s="130"/>
      <c r="U1137" s="130"/>
      <c r="V1137" s="130"/>
      <c r="W1137" s="130"/>
      <c r="X1137" s="130"/>
      <c r="Y1137" s="130"/>
      <c r="Z1137" s="130"/>
      <c r="AA1137" s="17"/>
      <c r="AC1137" s="42" t="s">
        <v>89</v>
      </c>
      <c r="AD1137" s="46" t="s">
        <v>160</v>
      </c>
    </row>
    <row r="1138" spans="1:34" ht="15" customHeight="1" x14ac:dyDescent="0.25">
      <c r="A1138" s="15"/>
      <c r="B1138" s="130"/>
      <c r="C1138" s="379"/>
      <c r="D1138" s="380"/>
      <c r="E1138" s="380"/>
      <c r="F1138" s="380"/>
      <c r="G1138" s="380"/>
      <c r="H1138" s="380"/>
      <c r="I1138" s="380"/>
      <c r="J1138" s="380"/>
      <c r="K1138" s="130" t="s">
        <v>274</v>
      </c>
      <c r="L1138" s="130"/>
      <c r="M1138" s="130"/>
      <c r="N1138" s="130"/>
      <c r="O1138" s="130"/>
      <c r="P1138" s="130"/>
      <c r="Q1138" s="130"/>
      <c r="R1138" s="130"/>
      <c r="S1138" s="130"/>
      <c r="T1138" s="130"/>
      <c r="U1138" s="130"/>
      <c r="V1138" s="130"/>
      <c r="W1138" s="130"/>
      <c r="X1138" s="130"/>
      <c r="Y1138" s="130"/>
      <c r="Z1138" s="130"/>
      <c r="AA1138" s="17"/>
      <c r="AC1138" s="42" t="s">
        <v>89</v>
      </c>
      <c r="AD1138" s="46" t="s">
        <v>161</v>
      </c>
    </row>
    <row r="1139" spans="1:34" ht="33" customHeight="1" x14ac:dyDescent="0.25">
      <c r="A1139" s="15" t="s">
        <v>36</v>
      </c>
      <c r="B1139" s="369" t="s">
        <v>482</v>
      </c>
      <c r="C1139" s="369"/>
      <c r="D1139" s="369"/>
      <c r="E1139" s="369"/>
      <c r="F1139" s="369"/>
      <c r="G1139" s="369"/>
      <c r="H1139" s="369"/>
      <c r="I1139" s="369"/>
      <c r="J1139" s="369"/>
      <c r="K1139" s="79">
        <f t="shared" ref="K1139:Y1139" si="137">SUM(K1128:K1138)</f>
        <v>0</v>
      </c>
      <c r="L1139" s="79">
        <f t="shared" si="137"/>
        <v>0</v>
      </c>
      <c r="M1139" s="79">
        <f t="shared" si="137"/>
        <v>0</v>
      </c>
      <c r="N1139" s="79">
        <f t="shared" si="137"/>
        <v>0</v>
      </c>
      <c r="O1139" s="79">
        <f t="shared" si="137"/>
        <v>0</v>
      </c>
      <c r="P1139" s="79">
        <f t="shared" si="137"/>
        <v>0</v>
      </c>
      <c r="Q1139" s="79">
        <f t="shared" si="137"/>
        <v>0</v>
      </c>
      <c r="R1139" s="79">
        <f t="shared" si="137"/>
        <v>0</v>
      </c>
      <c r="S1139" s="79">
        <f t="shared" si="137"/>
        <v>0</v>
      </c>
      <c r="T1139" s="79">
        <f t="shared" si="137"/>
        <v>0</v>
      </c>
      <c r="U1139" s="79">
        <f t="shared" si="137"/>
        <v>0</v>
      </c>
      <c r="V1139" s="79">
        <f t="shared" si="137"/>
        <v>0</v>
      </c>
      <c r="W1139" s="79">
        <f t="shared" si="137"/>
        <v>0</v>
      </c>
      <c r="X1139" s="79">
        <f t="shared" si="137"/>
        <v>0</v>
      </c>
      <c r="Y1139" s="79">
        <f t="shared" si="137"/>
        <v>0</v>
      </c>
      <c r="Z1139" s="79">
        <f>SUM(K1139:Y1139)</f>
        <v>0</v>
      </c>
      <c r="AC1139"/>
      <c r="AD1139" s="46" t="s">
        <v>183</v>
      </c>
    </row>
    <row r="1140" spans="1:34" ht="15.75" customHeight="1" x14ac:dyDescent="0.25">
      <c r="AA1140" s="4" t="s">
        <v>95</v>
      </c>
      <c r="AC1140"/>
    </row>
    <row r="1141" spans="1:34" ht="16.5" customHeight="1" x14ac:dyDescent="0.25">
      <c r="A1141" s="1"/>
      <c r="B1141" s="1"/>
      <c r="C1141" s="352" t="s">
        <v>38</v>
      </c>
      <c r="D1141" s="353"/>
      <c r="E1141" s="353"/>
      <c r="F1141" s="353"/>
      <c r="G1141" s="353"/>
      <c r="H1141" s="353"/>
      <c r="I1141" s="353"/>
      <c r="J1141" s="353"/>
      <c r="K1141" s="353"/>
      <c r="L1141" s="353"/>
      <c r="M1141" s="353"/>
      <c r="N1141" s="352" t="s">
        <v>44</v>
      </c>
      <c r="O1141" s="353"/>
      <c r="P1141" s="353"/>
      <c r="Q1141" s="353"/>
      <c r="R1141" s="353"/>
      <c r="S1141" s="353"/>
      <c r="T1141" s="353"/>
      <c r="U1141" s="353"/>
      <c r="V1141" s="353"/>
      <c r="W1141" s="353"/>
      <c r="X1141" s="353"/>
      <c r="Y1141" s="354"/>
      <c r="Z1141" s="1"/>
      <c r="AA1141" s="1"/>
      <c r="AC1141"/>
    </row>
    <row r="1142" spans="1:34" ht="21.75" customHeight="1" x14ac:dyDescent="0.25">
      <c r="A1142" s="20"/>
      <c r="B1142" s="2"/>
      <c r="C1142" s="375" t="s">
        <v>489</v>
      </c>
      <c r="D1142" s="376"/>
      <c r="E1142" s="376"/>
      <c r="F1142" s="375" t="s">
        <v>490</v>
      </c>
      <c r="G1142" s="376"/>
      <c r="H1142" s="376"/>
      <c r="I1142" s="375" t="s">
        <v>491</v>
      </c>
      <c r="J1142" s="376"/>
      <c r="K1142" s="375" t="s">
        <v>492</v>
      </c>
      <c r="L1142" s="375" t="s">
        <v>493</v>
      </c>
      <c r="M1142" s="376"/>
      <c r="N1142" s="311" t="s">
        <v>489</v>
      </c>
      <c r="O1142" s="312" t="s">
        <v>490</v>
      </c>
      <c r="P1142" s="375" t="s">
        <v>491</v>
      </c>
      <c r="Q1142" s="376"/>
      <c r="R1142" s="375" t="s">
        <v>492</v>
      </c>
      <c r="S1142" s="376"/>
      <c r="T1142" s="375" t="s">
        <v>493</v>
      </c>
      <c r="U1142" s="376"/>
      <c r="V1142" s="375" t="s">
        <v>494</v>
      </c>
      <c r="W1142" s="376"/>
      <c r="X1142" s="313" t="s">
        <v>495</v>
      </c>
      <c r="Y1142" s="314" t="s">
        <v>496</v>
      </c>
      <c r="Z1142" s="1"/>
      <c r="AC1142"/>
    </row>
    <row r="1143" spans="1:34" ht="22.5" customHeight="1" x14ac:dyDescent="0.25">
      <c r="A1143" s="21"/>
      <c r="B1143" s="22"/>
      <c r="C1143" s="376"/>
      <c r="D1143" s="376"/>
      <c r="E1143" s="376"/>
      <c r="F1143" s="376"/>
      <c r="G1143" s="376"/>
      <c r="H1143" s="376"/>
      <c r="I1143" s="376"/>
      <c r="J1143" s="376"/>
      <c r="K1143" s="376"/>
      <c r="L1143" s="376"/>
      <c r="M1143" s="376"/>
      <c r="N1143" s="315" t="s">
        <v>497</v>
      </c>
      <c r="O1143" s="316" t="s">
        <v>498</v>
      </c>
      <c r="P1143" s="377" t="s">
        <v>499</v>
      </c>
      <c r="Q1143" s="378"/>
      <c r="R1143" s="377" t="s">
        <v>500</v>
      </c>
      <c r="S1143" s="378"/>
      <c r="T1143" s="377" t="s">
        <v>501</v>
      </c>
      <c r="U1143" s="378"/>
      <c r="V1143" s="377" t="s">
        <v>502</v>
      </c>
      <c r="W1143" s="378"/>
      <c r="X1143" s="317" t="s">
        <v>503</v>
      </c>
      <c r="Y1143" s="318" t="s">
        <v>504</v>
      </c>
      <c r="AC1143"/>
    </row>
    <row r="1144" spans="1:34" ht="15" customHeight="1" x14ac:dyDescent="0.25">
      <c r="AC1144"/>
      <c r="AF1144" s="45"/>
    </row>
    <row r="1145" spans="1:34" ht="16.5" customHeight="1" x14ac:dyDescent="0.25">
      <c r="A1145" s="1"/>
      <c r="B1145" s="1"/>
      <c r="C1145" s="1"/>
      <c r="D1145" s="1"/>
      <c r="E1145" s="1"/>
      <c r="F1145" s="1"/>
      <c r="G1145" s="1"/>
      <c r="H1145" s="1"/>
      <c r="I1145" s="1"/>
      <c r="J1145" s="374"/>
      <c r="K1145" s="374"/>
      <c r="L1145" s="374"/>
      <c r="M1145" s="374"/>
      <c r="N1145" s="374"/>
      <c r="O1145" s="374"/>
      <c r="P1145" s="374"/>
      <c r="Q1145" s="374"/>
      <c r="R1145" s="374"/>
      <c r="S1145" s="374"/>
      <c r="T1145" s="374"/>
      <c r="U1145" s="374"/>
      <c r="V1145" s="374"/>
      <c r="W1145" s="374"/>
      <c r="X1145" s="1"/>
      <c r="Y1145" s="2"/>
      <c r="Z1145" s="1"/>
      <c r="AA1145" s="3"/>
      <c r="AC1145"/>
      <c r="AD1145" t="s">
        <v>469</v>
      </c>
      <c r="AH1145" s="132" t="s">
        <v>486</v>
      </c>
    </row>
    <row r="1146" spans="1:34" ht="22.5" customHeight="1" x14ac:dyDescent="0.25">
      <c r="J1146" s="370" t="s">
        <v>4</v>
      </c>
      <c r="K1146" s="370"/>
      <c r="L1146" s="370"/>
      <c r="M1146" s="370"/>
      <c r="N1146" s="5" t="s">
        <v>413</v>
      </c>
      <c r="O1146" s="5"/>
      <c r="P1146" s="5"/>
      <c r="Q1146" s="5"/>
      <c r="R1146" s="5" t="s">
        <v>5</v>
      </c>
      <c r="S1146" s="5"/>
      <c r="T1146" s="5"/>
      <c r="U1146" s="5" t="s">
        <v>412</v>
      </c>
      <c r="W1146" s="5"/>
      <c r="X1146" s="6"/>
      <c r="Y1146" s="371" t="s">
        <v>2</v>
      </c>
      <c r="Z1146" s="371"/>
      <c r="AC1146"/>
      <c r="AH1146" s="132" t="s">
        <v>485</v>
      </c>
    </row>
    <row r="1147" spans="1:34" ht="22.5" customHeight="1" x14ac:dyDescent="0.25">
      <c r="J1147" s="370" t="s">
        <v>6</v>
      </c>
      <c r="K1147" s="370"/>
      <c r="L1147" s="370"/>
      <c r="M1147" s="370"/>
      <c r="N1147" s="5" t="s">
        <v>413</v>
      </c>
      <c r="O1147" s="5"/>
      <c r="P1147" s="5"/>
      <c r="Q1147" s="5"/>
      <c r="R1147" s="5" t="s">
        <v>7</v>
      </c>
      <c r="S1147" s="5"/>
      <c r="T1147" s="5"/>
      <c r="U1147" s="5" t="s">
        <v>411</v>
      </c>
      <c r="W1147" s="5"/>
      <c r="X1147" s="6"/>
      <c r="Y1147" s="371"/>
      <c r="Z1147" s="371"/>
      <c r="AC1147"/>
    </row>
    <row r="1148" spans="1:34" ht="22.5" customHeight="1" x14ac:dyDescent="0.25">
      <c r="J1148" s="372"/>
      <c r="K1148" s="372"/>
      <c r="L1148" s="372"/>
      <c r="M1148" s="372"/>
      <c r="N1148" s="5"/>
      <c r="O1148" s="5"/>
      <c r="P1148" s="5"/>
      <c r="Q1148" s="5"/>
      <c r="R1148" s="5" t="s">
        <v>8</v>
      </c>
      <c r="S1148" s="5"/>
      <c r="T1148" s="5"/>
      <c r="U1148" s="5" t="s">
        <v>411</v>
      </c>
      <c r="W1148" s="5"/>
      <c r="X1148" s="1"/>
      <c r="Y1148" s="373" t="s">
        <v>469</v>
      </c>
      <c r="Z1148" s="373"/>
      <c r="AC1148"/>
    </row>
    <row r="1149" spans="1:34" ht="21.75" customHeight="1" x14ac:dyDescent="0.25">
      <c r="J1149" s="58"/>
      <c r="K1149" s="58"/>
      <c r="L1149" s="58"/>
      <c r="M1149" s="58"/>
      <c r="N1149" s="58"/>
      <c r="O1149" s="58"/>
      <c r="P1149" s="58"/>
      <c r="Q1149" s="58"/>
      <c r="R1149" s="58"/>
      <c r="S1149" s="58"/>
      <c r="T1149" s="58"/>
      <c r="U1149" s="58"/>
      <c r="V1149" s="58"/>
      <c r="W1149" s="366"/>
      <c r="X1149" s="366"/>
      <c r="Y1149" s="366"/>
      <c r="Z1149" s="366"/>
      <c r="AC1149"/>
    </row>
    <row r="1150" spans="1:34" ht="21.75" customHeight="1" x14ac:dyDescent="0.25">
      <c r="J1150" s="58"/>
      <c r="K1150" s="58"/>
      <c r="L1150" s="58"/>
      <c r="M1150" s="58"/>
      <c r="N1150" s="58"/>
      <c r="O1150" s="58"/>
      <c r="P1150" s="58"/>
      <c r="Q1150" s="58"/>
      <c r="R1150" s="58"/>
      <c r="S1150" s="58"/>
      <c r="T1150" s="58"/>
      <c r="U1150" s="58"/>
      <c r="V1150" s="58"/>
      <c r="W1150" s="366"/>
      <c r="X1150" s="366"/>
      <c r="Y1150" s="366"/>
      <c r="Z1150" s="366"/>
      <c r="AC1150"/>
    </row>
    <row r="1151" spans="1:34" ht="21.75" customHeight="1" x14ac:dyDescent="0.25">
      <c r="J1151" s="58"/>
      <c r="K1151" s="58"/>
      <c r="L1151" s="58"/>
      <c r="M1151" s="58"/>
      <c r="N1151" s="58"/>
      <c r="O1151" s="58"/>
      <c r="P1151" s="58"/>
      <c r="Q1151" s="58"/>
      <c r="R1151" s="58"/>
      <c r="S1151" s="58"/>
      <c r="T1151" s="58"/>
      <c r="U1151" s="58"/>
      <c r="V1151" s="58"/>
      <c r="W1151" s="367" t="s">
        <v>455</v>
      </c>
      <c r="X1151" s="367"/>
      <c r="Y1151" s="367"/>
      <c r="Z1151" s="367"/>
      <c r="AC1151"/>
    </row>
    <row r="1152" spans="1:34" ht="24.95" customHeight="1" x14ac:dyDescent="0.25">
      <c r="A1152" s="59" t="s">
        <v>9</v>
      </c>
      <c r="B1152" s="368" t="s">
        <v>10</v>
      </c>
      <c r="C1152" s="368"/>
      <c r="D1152" s="368"/>
      <c r="E1152" s="368"/>
      <c r="F1152" s="368"/>
      <c r="G1152" s="368"/>
      <c r="H1152" s="368"/>
      <c r="I1152" s="368"/>
      <c r="J1152" s="368"/>
      <c r="K1152" s="368" t="s">
        <v>11</v>
      </c>
      <c r="L1152" s="368"/>
      <c r="M1152" s="368"/>
      <c r="N1152" s="368"/>
      <c r="O1152" s="368"/>
      <c r="P1152" s="368"/>
      <c r="Q1152" s="368"/>
      <c r="R1152" s="368"/>
      <c r="S1152" s="368"/>
      <c r="T1152" s="368"/>
      <c r="U1152" s="368"/>
      <c r="V1152" s="368"/>
      <c r="W1152" s="368"/>
      <c r="X1152" s="368"/>
      <c r="Y1152" s="368"/>
      <c r="Z1152" s="368"/>
      <c r="AC1152"/>
    </row>
    <row r="1153" spans="1:30" ht="48.75" customHeight="1" x14ac:dyDescent="0.25">
      <c r="A1153" s="59" t="s">
        <v>57</v>
      </c>
      <c r="B1153" s="369" t="s">
        <v>58</v>
      </c>
      <c r="C1153" s="369"/>
      <c r="D1153" s="369"/>
      <c r="E1153" s="369"/>
      <c r="F1153" s="369"/>
      <c r="G1153" s="369"/>
      <c r="H1153" s="369"/>
      <c r="I1153" s="369"/>
      <c r="J1153" s="369"/>
      <c r="K1153" s="9" t="s">
        <v>216</v>
      </c>
      <c r="L1153" s="9" t="s">
        <v>249</v>
      </c>
      <c r="M1153" s="9" t="s">
        <v>251</v>
      </c>
      <c r="N1153" s="9" t="s">
        <v>253</v>
      </c>
      <c r="O1153" s="9" t="s">
        <v>255</v>
      </c>
      <c r="P1153" s="133"/>
      <c r="Q1153" s="133"/>
      <c r="R1153" s="133"/>
      <c r="S1153" s="133"/>
      <c r="T1153" s="133"/>
      <c r="U1153" s="133"/>
      <c r="V1153" s="133"/>
      <c r="W1153" s="133"/>
      <c r="X1153" s="133"/>
      <c r="Y1153" s="133"/>
      <c r="Z1153" s="59" t="s">
        <v>256</v>
      </c>
      <c r="AC1153"/>
      <c r="AD1153" s="65" t="s">
        <v>247</v>
      </c>
    </row>
    <row r="1154" spans="1:30" ht="12.75" customHeight="1" x14ac:dyDescent="0.25">
      <c r="A1154" s="10" t="s">
        <v>13</v>
      </c>
      <c r="B1154" s="360" t="s">
        <v>14</v>
      </c>
      <c r="C1154" s="360"/>
      <c r="D1154" s="360"/>
      <c r="E1154" s="360"/>
      <c r="F1154" s="360"/>
      <c r="G1154" s="360"/>
      <c r="H1154" s="360"/>
      <c r="I1154" s="360"/>
      <c r="J1154" s="360"/>
      <c r="K1154" s="11" t="s">
        <v>15</v>
      </c>
      <c r="L1154" s="11" t="s">
        <v>16</v>
      </c>
      <c r="M1154" s="11" t="s">
        <v>17</v>
      </c>
      <c r="N1154" s="11" t="s">
        <v>18</v>
      </c>
      <c r="O1154" s="11" t="s">
        <v>19</v>
      </c>
      <c r="P1154" s="11" t="s">
        <v>20</v>
      </c>
      <c r="Q1154" s="11" t="s">
        <v>21</v>
      </c>
      <c r="R1154" s="11" t="s">
        <v>22</v>
      </c>
      <c r="S1154" s="11" t="s">
        <v>23</v>
      </c>
      <c r="T1154" s="11" t="s">
        <v>24</v>
      </c>
      <c r="U1154" s="11" t="s">
        <v>25</v>
      </c>
      <c r="V1154" s="11" t="s">
        <v>26</v>
      </c>
      <c r="W1154" s="11" t="s">
        <v>27</v>
      </c>
      <c r="X1154" s="11" t="s">
        <v>28</v>
      </c>
      <c r="Y1154" s="11" t="s">
        <v>29</v>
      </c>
      <c r="Z1154" s="11" t="s">
        <v>30</v>
      </c>
      <c r="AA1154" s="12"/>
      <c r="AC1154"/>
      <c r="AD1154" s="49"/>
    </row>
    <row r="1155" spans="1:30" ht="15" customHeight="1" x14ac:dyDescent="0.25">
      <c r="A1155" s="383" t="s">
        <v>59</v>
      </c>
      <c r="B1155" s="383"/>
      <c r="C1155" s="383"/>
      <c r="D1155" s="383"/>
      <c r="E1155" s="383"/>
      <c r="F1155" s="383"/>
      <c r="G1155" s="383"/>
      <c r="H1155" s="383"/>
      <c r="I1155" s="383"/>
      <c r="J1155" s="383"/>
      <c r="K1155" s="384"/>
      <c r="L1155" s="385"/>
      <c r="M1155" s="385"/>
      <c r="N1155" s="385"/>
      <c r="O1155" s="385"/>
      <c r="P1155" s="385"/>
      <c r="Q1155" s="385"/>
      <c r="R1155" s="385"/>
      <c r="S1155" s="385"/>
      <c r="T1155" s="385"/>
      <c r="U1155" s="385"/>
      <c r="V1155" s="385"/>
      <c r="W1155" s="385"/>
      <c r="X1155" s="385"/>
      <c r="Y1155" s="385"/>
      <c r="Z1155" s="386"/>
      <c r="AA1155" s="14"/>
      <c r="AC1155"/>
      <c r="AD1155" s="69"/>
    </row>
    <row r="1156" spans="1:30" ht="30" customHeight="1" x14ac:dyDescent="0.25">
      <c r="A1156" s="15" t="s">
        <v>60</v>
      </c>
      <c r="B1156" s="16" t="s">
        <v>399</v>
      </c>
      <c r="C1156" s="381" t="s">
        <v>400</v>
      </c>
      <c r="D1156" s="381"/>
      <c r="E1156" s="381"/>
      <c r="F1156" s="381"/>
      <c r="G1156" s="381"/>
      <c r="H1156" s="381"/>
      <c r="I1156" s="381"/>
      <c r="J1156" s="382"/>
      <c r="K1156" s="78">
        <f t="shared" ref="K1156:K1162" si="138">Z1116</f>
        <v>0</v>
      </c>
      <c r="L1156" s="134">
        <v>0</v>
      </c>
      <c r="M1156" s="134">
        <v>0</v>
      </c>
      <c r="N1156" s="134">
        <v>0</v>
      </c>
      <c r="O1156" s="134">
        <v>0</v>
      </c>
      <c r="P1156" s="133"/>
      <c r="Q1156" s="133"/>
      <c r="R1156" s="133"/>
      <c r="S1156" s="133"/>
      <c r="T1156" s="133"/>
      <c r="U1156" s="133"/>
      <c r="V1156" s="133"/>
      <c r="W1156" s="133"/>
      <c r="X1156" s="133"/>
      <c r="Y1156" s="133"/>
      <c r="Z1156" s="78">
        <f t="shared" ref="Z1156:Z1162" si="139">SUM(K1156:Y1156)</f>
        <v>0</v>
      </c>
      <c r="AA1156" s="17"/>
      <c r="AC1156" s="42" t="s">
        <v>89</v>
      </c>
      <c r="AD1156" s="46" t="s">
        <v>140</v>
      </c>
    </row>
    <row r="1157" spans="1:30" ht="15" customHeight="1" x14ac:dyDescent="0.25">
      <c r="A1157" s="15" t="s">
        <v>62</v>
      </c>
      <c r="B1157" s="60" t="s">
        <v>61</v>
      </c>
      <c r="C1157" s="380" t="s">
        <v>401</v>
      </c>
      <c r="D1157" s="380"/>
      <c r="E1157" s="380"/>
      <c r="F1157" s="380"/>
      <c r="G1157" s="380"/>
      <c r="H1157" s="380"/>
      <c r="I1157" s="380"/>
      <c r="J1157" s="380"/>
      <c r="K1157" s="78">
        <f t="shared" si="138"/>
        <v>0</v>
      </c>
      <c r="L1157" s="134">
        <v>0</v>
      </c>
      <c r="M1157" s="134">
        <v>0</v>
      </c>
      <c r="N1157" s="134">
        <v>0</v>
      </c>
      <c r="O1157" s="134">
        <v>0</v>
      </c>
      <c r="P1157" s="133"/>
      <c r="Q1157" s="133"/>
      <c r="R1157" s="133"/>
      <c r="S1157" s="133"/>
      <c r="T1157" s="133"/>
      <c r="U1157" s="133"/>
      <c r="V1157" s="133"/>
      <c r="W1157" s="133"/>
      <c r="X1157" s="133"/>
      <c r="Y1157" s="133"/>
      <c r="Z1157" s="78">
        <f t="shared" si="139"/>
        <v>0</v>
      </c>
      <c r="AA1157" s="17"/>
      <c r="AC1157" s="42" t="s">
        <v>89</v>
      </c>
      <c r="AD1157" s="46" t="s">
        <v>141</v>
      </c>
    </row>
    <row r="1158" spans="1:30" ht="15" customHeight="1" x14ac:dyDescent="0.25">
      <c r="A1158" s="15"/>
      <c r="B1158" s="60" t="s">
        <v>63</v>
      </c>
      <c r="C1158" s="380" t="s">
        <v>402</v>
      </c>
      <c r="D1158" s="380"/>
      <c r="E1158" s="380"/>
      <c r="F1158" s="380"/>
      <c r="G1158" s="380"/>
      <c r="H1158" s="380"/>
      <c r="I1158" s="380"/>
      <c r="J1158" s="380"/>
      <c r="K1158" s="78">
        <f t="shared" si="138"/>
        <v>0</v>
      </c>
      <c r="L1158" s="134">
        <v>0</v>
      </c>
      <c r="M1158" s="134">
        <v>0</v>
      </c>
      <c r="N1158" s="134">
        <v>0</v>
      </c>
      <c r="O1158" s="134">
        <v>0</v>
      </c>
      <c r="P1158" s="133"/>
      <c r="Q1158" s="133"/>
      <c r="R1158" s="133"/>
      <c r="S1158" s="133"/>
      <c r="T1158" s="133"/>
      <c r="U1158" s="133"/>
      <c r="V1158" s="133"/>
      <c r="W1158" s="133"/>
      <c r="X1158" s="133"/>
      <c r="Y1158" s="133"/>
      <c r="Z1158" s="78">
        <f t="shared" si="139"/>
        <v>0</v>
      </c>
      <c r="AA1158" s="17"/>
      <c r="AC1158" s="42" t="s">
        <v>89</v>
      </c>
      <c r="AD1158" s="46" t="s">
        <v>142</v>
      </c>
    </row>
    <row r="1159" spans="1:30" ht="15" customHeight="1" x14ac:dyDescent="0.25">
      <c r="A1159" s="15"/>
      <c r="B1159" s="60" t="s">
        <v>260</v>
      </c>
      <c r="C1159" s="380" t="s">
        <v>403</v>
      </c>
      <c r="D1159" s="380"/>
      <c r="E1159" s="380"/>
      <c r="F1159" s="380"/>
      <c r="G1159" s="380"/>
      <c r="H1159" s="380"/>
      <c r="I1159" s="380"/>
      <c r="J1159" s="380"/>
      <c r="K1159" s="78">
        <f t="shared" si="138"/>
        <v>2</v>
      </c>
      <c r="L1159" s="134">
        <v>0</v>
      </c>
      <c r="M1159" s="134">
        <v>0</v>
      </c>
      <c r="N1159" s="134">
        <v>0</v>
      </c>
      <c r="O1159" s="134">
        <v>0</v>
      </c>
      <c r="P1159" s="133"/>
      <c r="Q1159" s="133"/>
      <c r="R1159" s="133"/>
      <c r="S1159" s="133"/>
      <c r="T1159" s="133"/>
      <c r="U1159" s="133"/>
      <c r="V1159" s="133"/>
      <c r="W1159" s="133"/>
      <c r="X1159" s="133"/>
      <c r="Y1159" s="133"/>
      <c r="Z1159" s="78">
        <f t="shared" si="139"/>
        <v>2</v>
      </c>
      <c r="AA1159" s="17"/>
      <c r="AC1159" s="42" t="s">
        <v>89</v>
      </c>
      <c r="AD1159" s="46" t="s">
        <v>143</v>
      </c>
    </row>
    <row r="1160" spans="1:30" ht="15" customHeight="1" x14ac:dyDescent="0.25">
      <c r="A1160" s="15"/>
      <c r="B1160" s="60" t="s">
        <v>262</v>
      </c>
      <c r="C1160" s="380" t="s">
        <v>404</v>
      </c>
      <c r="D1160" s="380"/>
      <c r="E1160" s="380"/>
      <c r="F1160" s="380"/>
      <c r="G1160" s="380"/>
      <c r="H1160" s="380"/>
      <c r="I1160" s="380"/>
      <c r="J1160" s="380"/>
      <c r="K1160" s="78">
        <f t="shared" si="138"/>
        <v>1</v>
      </c>
      <c r="L1160" s="134">
        <v>0</v>
      </c>
      <c r="M1160" s="134">
        <v>0</v>
      </c>
      <c r="N1160" s="134">
        <v>0</v>
      </c>
      <c r="O1160" s="134">
        <v>0</v>
      </c>
      <c r="P1160" s="133"/>
      <c r="Q1160" s="133"/>
      <c r="R1160" s="133"/>
      <c r="S1160" s="133"/>
      <c r="T1160" s="133"/>
      <c r="U1160" s="133"/>
      <c r="V1160" s="133"/>
      <c r="W1160" s="133"/>
      <c r="X1160" s="133"/>
      <c r="Y1160" s="133"/>
      <c r="Z1160" s="78">
        <f t="shared" si="139"/>
        <v>1</v>
      </c>
      <c r="AA1160" s="17"/>
      <c r="AC1160" s="42" t="s">
        <v>89</v>
      </c>
      <c r="AD1160" s="46" t="s">
        <v>144</v>
      </c>
    </row>
    <row r="1161" spans="1:30" ht="15" customHeight="1" x14ac:dyDescent="0.25">
      <c r="A1161" s="15"/>
      <c r="B1161" s="60" t="s">
        <v>264</v>
      </c>
      <c r="C1161" s="380" t="s">
        <v>405</v>
      </c>
      <c r="D1161" s="380"/>
      <c r="E1161" s="380"/>
      <c r="F1161" s="380"/>
      <c r="G1161" s="380"/>
      <c r="H1161" s="380"/>
      <c r="I1161" s="380"/>
      <c r="J1161" s="380"/>
      <c r="K1161" s="78">
        <f t="shared" si="138"/>
        <v>0</v>
      </c>
      <c r="L1161" s="134">
        <v>0</v>
      </c>
      <c r="M1161" s="134">
        <v>0</v>
      </c>
      <c r="N1161" s="134">
        <v>0</v>
      </c>
      <c r="O1161" s="134">
        <v>0</v>
      </c>
      <c r="P1161" s="133"/>
      <c r="Q1161" s="133"/>
      <c r="R1161" s="133"/>
      <c r="S1161" s="133"/>
      <c r="T1161" s="133"/>
      <c r="U1161" s="133"/>
      <c r="V1161" s="133"/>
      <c r="W1161" s="133"/>
      <c r="X1161" s="133"/>
      <c r="Y1161" s="133"/>
      <c r="Z1161" s="78">
        <f t="shared" si="139"/>
        <v>0</v>
      </c>
      <c r="AA1161" s="17"/>
      <c r="AC1161" s="42" t="s">
        <v>89</v>
      </c>
      <c r="AD1161" s="46" t="s">
        <v>145</v>
      </c>
    </row>
    <row r="1162" spans="1:30" ht="15" customHeight="1" x14ac:dyDescent="0.25">
      <c r="A1162" s="15"/>
      <c r="B1162" s="60" t="s">
        <v>266</v>
      </c>
      <c r="C1162" s="380" t="s">
        <v>406</v>
      </c>
      <c r="D1162" s="380"/>
      <c r="E1162" s="380"/>
      <c r="F1162" s="380"/>
      <c r="G1162" s="380"/>
      <c r="H1162" s="380"/>
      <c r="I1162" s="380"/>
      <c r="J1162" s="380"/>
      <c r="K1162" s="78">
        <f t="shared" si="138"/>
        <v>0</v>
      </c>
      <c r="L1162" s="134">
        <v>0</v>
      </c>
      <c r="M1162" s="134">
        <v>0</v>
      </c>
      <c r="N1162" s="134">
        <v>0</v>
      </c>
      <c r="O1162" s="134">
        <v>0</v>
      </c>
      <c r="P1162" s="133"/>
      <c r="Q1162" s="133"/>
      <c r="R1162" s="133"/>
      <c r="S1162" s="133"/>
      <c r="T1162" s="133"/>
      <c r="U1162" s="133"/>
      <c r="V1162" s="133"/>
      <c r="W1162" s="133"/>
      <c r="X1162" s="133"/>
      <c r="Y1162" s="133"/>
      <c r="Z1162" s="78">
        <f t="shared" si="139"/>
        <v>0</v>
      </c>
      <c r="AA1162" s="17"/>
      <c r="AC1162" s="42" t="s">
        <v>89</v>
      </c>
      <c r="AD1162" s="46" t="s">
        <v>146</v>
      </c>
    </row>
    <row r="1163" spans="1:30" ht="15" customHeight="1" x14ac:dyDescent="0.25">
      <c r="A1163" s="15"/>
      <c r="B1163" s="128"/>
      <c r="C1163" s="379"/>
      <c r="D1163" s="380"/>
      <c r="E1163" s="380"/>
      <c r="F1163" s="380"/>
      <c r="G1163" s="380"/>
      <c r="H1163" s="380"/>
      <c r="I1163" s="380"/>
      <c r="J1163" s="380"/>
      <c r="K1163" s="128" t="s">
        <v>274</v>
      </c>
      <c r="L1163" s="128"/>
      <c r="M1163" s="128"/>
      <c r="N1163" s="128"/>
      <c r="O1163" s="128"/>
      <c r="P1163" s="128"/>
      <c r="Q1163" s="128"/>
      <c r="R1163" s="128"/>
      <c r="S1163" s="128"/>
      <c r="T1163" s="128"/>
      <c r="U1163" s="128"/>
      <c r="V1163" s="128"/>
      <c r="W1163" s="128"/>
      <c r="X1163" s="128"/>
      <c r="Y1163" s="128"/>
      <c r="Z1163" s="128"/>
      <c r="AA1163" s="17"/>
      <c r="AC1163" s="42" t="s">
        <v>89</v>
      </c>
      <c r="AD1163" s="46" t="s">
        <v>147</v>
      </c>
    </row>
    <row r="1164" spans="1:30" ht="15" customHeight="1" x14ac:dyDescent="0.25">
      <c r="A1164" s="15"/>
      <c r="B1164" s="128"/>
      <c r="C1164" s="379"/>
      <c r="D1164" s="380"/>
      <c r="E1164" s="380"/>
      <c r="F1164" s="380"/>
      <c r="G1164" s="380"/>
      <c r="H1164" s="380"/>
      <c r="I1164" s="380"/>
      <c r="J1164" s="380"/>
      <c r="K1164" s="128" t="s">
        <v>274</v>
      </c>
      <c r="L1164" s="128"/>
      <c r="M1164" s="128"/>
      <c r="N1164" s="128"/>
      <c r="O1164" s="128"/>
      <c r="P1164" s="128"/>
      <c r="Q1164" s="128"/>
      <c r="R1164" s="128"/>
      <c r="S1164" s="128"/>
      <c r="T1164" s="128"/>
      <c r="U1164" s="128"/>
      <c r="V1164" s="128"/>
      <c r="W1164" s="128"/>
      <c r="X1164" s="128"/>
      <c r="Y1164" s="128"/>
      <c r="Z1164" s="128"/>
      <c r="AA1164" s="17"/>
      <c r="AC1164" s="42" t="s">
        <v>89</v>
      </c>
      <c r="AD1164" s="46" t="s">
        <v>148</v>
      </c>
    </row>
    <row r="1165" spans="1:30" ht="15" customHeight="1" x14ac:dyDescent="0.25">
      <c r="A1165" s="15"/>
      <c r="B1165" s="128"/>
      <c r="C1165" s="379"/>
      <c r="D1165" s="380"/>
      <c r="E1165" s="380"/>
      <c r="F1165" s="380"/>
      <c r="G1165" s="380"/>
      <c r="H1165" s="380"/>
      <c r="I1165" s="380"/>
      <c r="J1165" s="380"/>
      <c r="K1165" s="128" t="s">
        <v>274</v>
      </c>
      <c r="L1165" s="128"/>
      <c r="M1165" s="128"/>
      <c r="N1165" s="128"/>
      <c r="O1165" s="128"/>
      <c r="P1165" s="128"/>
      <c r="Q1165" s="128"/>
      <c r="R1165" s="128"/>
      <c r="S1165" s="128"/>
      <c r="T1165" s="128"/>
      <c r="U1165" s="128"/>
      <c r="V1165" s="128"/>
      <c r="W1165" s="128"/>
      <c r="X1165" s="128"/>
      <c r="Y1165" s="128"/>
      <c r="Z1165" s="128"/>
      <c r="AA1165" s="17"/>
      <c r="AC1165" s="42" t="s">
        <v>89</v>
      </c>
      <c r="AD1165" s="46" t="s">
        <v>149</v>
      </c>
    </row>
    <row r="1166" spans="1:30" ht="15" customHeight="1" x14ac:dyDescent="0.25">
      <c r="A1166" s="15"/>
      <c r="B1166" s="128"/>
      <c r="C1166" s="379"/>
      <c r="D1166" s="380"/>
      <c r="E1166" s="380"/>
      <c r="F1166" s="380"/>
      <c r="G1166" s="380"/>
      <c r="H1166" s="380"/>
      <c r="I1166" s="380"/>
      <c r="J1166" s="380"/>
      <c r="K1166" s="128" t="s">
        <v>274</v>
      </c>
      <c r="L1166" s="128"/>
      <c r="M1166" s="128"/>
      <c r="N1166" s="128"/>
      <c r="O1166" s="128"/>
      <c r="P1166" s="128"/>
      <c r="Q1166" s="128"/>
      <c r="R1166" s="128"/>
      <c r="S1166" s="128"/>
      <c r="T1166" s="128"/>
      <c r="U1166" s="128"/>
      <c r="V1166" s="128"/>
      <c r="W1166" s="128"/>
      <c r="X1166" s="128"/>
      <c r="Y1166" s="128"/>
      <c r="Z1166" s="128"/>
      <c r="AA1166" s="17"/>
      <c r="AC1166" s="42" t="s">
        <v>89</v>
      </c>
      <c r="AD1166" s="46" t="s">
        <v>150</v>
      </c>
    </row>
    <row r="1167" spans="1:30" ht="33" customHeight="1" x14ac:dyDescent="0.25">
      <c r="A1167" s="15" t="s">
        <v>36</v>
      </c>
      <c r="B1167" s="369" t="s">
        <v>482</v>
      </c>
      <c r="C1167" s="369"/>
      <c r="D1167" s="369"/>
      <c r="E1167" s="369"/>
      <c r="F1167" s="369"/>
      <c r="G1167" s="369"/>
      <c r="H1167" s="369"/>
      <c r="I1167" s="369"/>
      <c r="J1167" s="369"/>
      <c r="K1167" s="79">
        <f>SUM(K1156:K1166)</f>
        <v>3</v>
      </c>
      <c r="L1167" s="79">
        <f>SUM(L1156:L1166)</f>
        <v>0</v>
      </c>
      <c r="M1167" s="79">
        <f>SUM(M1156:M1166)</f>
        <v>0</v>
      </c>
      <c r="N1167" s="79">
        <f>SUM(N1156:N1166)</f>
        <v>0</v>
      </c>
      <c r="O1167" s="79">
        <f>SUM(O1156:O1166)</f>
        <v>0</v>
      </c>
      <c r="P1167" s="133"/>
      <c r="Q1167" s="133"/>
      <c r="R1167" s="133"/>
      <c r="S1167" s="133"/>
      <c r="T1167" s="133"/>
      <c r="U1167" s="133"/>
      <c r="V1167" s="133"/>
      <c r="W1167" s="133"/>
      <c r="X1167" s="133"/>
      <c r="Y1167" s="133"/>
      <c r="Z1167" s="79">
        <f>SUM(K1167:Y1167)</f>
        <v>3</v>
      </c>
      <c r="AC1167" s="42"/>
      <c r="AD1167" s="46" t="s">
        <v>184</v>
      </c>
    </row>
    <row r="1168" spans="1:30" ht="31.5" customHeight="1" x14ac:dyDescent="0.25">
      <c r="A1168" s="15" t="s">
        <v>60</v>
      </c>
      <c r="B1168" s="19" t="s">
        <v>407</v>
      </c>
      <c r="C1168" s="381" t="s">
        <v>408</v>
      </c>
      <c r="D1168" s="381"/>
      <c r="E1168" s="381"/>
      <c r="F1168" s="381"/>
      <c r="G1168" s="381"/>
      <c r="H1168" s="381"/>
      <c r="I1168" s="381"/>
      <c r="J1168" s="382"/>
      <c r="K1168" s="78">
        <f>Z1128</f>
        <v>0</v>
      </c>
      <c r="L1168" s="134">
        <v>0</v>
      </c>
      <c r="M1168" s="134">
        <v>0</v>
      </c>
      <c r="N1168" s="134">
        <v>0</v>
      </c>
      <c r="O1168" s="134">
        <v>0</v>
      </c>
      <c r="P1168" s="133"/>
      <c r="Q1168" s="133"/>
      <c r="R1168" s="133"/>
      <c r="S1168" s="133"/>
      <c r="T1168" s="133"/>
      <c r="U1168" s="133"/>
      <c r="V1168" s="133"/>
      <c r="W1168" s="133"/>
      <c r="X1168" s="133"/>
      <c r="Y1168" s="133"/>
      <c r="Z1168" s="78">
        <f>SUM(K1168:Y1168)</f>
        <v>0</v>
      </c>
      <c r="AA1168" s="17"/>
      <c r="AC1168" s="42" t="s">
        <v>89</v>
      </c>
      <c r="AD1168" s="46" t="s">
        <v>151</v>
      </c>
    </row>
    <row r="1169" spans="1:32" ht="15" customHeight="1" x14ac:dyDescent="0.25">
      <c r="A1169" s="15" t="s">
        <v>62</v>
      </c>
      <c r="B1169" s="60" t="s">
        <v>61</v>
      </c>
      <c r="C1169" s="380" t="s">
        <v>409</v>
      </c>
      <c r="D1169" s="380"/>
      <c r="E1169" s="380"/>
      <c r="F1169" s="380"/>
      <c r="G1169" s="380"/>
      <c r="H1169" s="380"/>
      <c r="I1169" s="380"/>
      <c r="J1169" s="380"/>
      <c r="K1169" s="78">
        <f>Z1129</f>
        <v>0</v>
      </c>
      <c r="L1169" s="134">
        <v>0</v>
      </c>
      <c r="M1169" s="134">
        <v>0</v>
      </c>
      <c r="N1169" s="134">
        <v>0</v>
      </c>
      <c r="O1169" s="134">
        <v>0</v>
      </c>
      <c r="P1169" s="133"/>
      <c r="Q1169" s="133"/>
      <c r="R1169" s="133"/>
      <c r="S1169" s="133"/>
      <c r="T1169" s="133"/>
      <c r="U1169" s="133"/>
      <c r="V1169" s="133"/>
      <c r="W1169" s="133"/>
      <c r="X1169" s="133"/>
      <c r="Y1169" s="133"/>
      <c r="Z1169" s="78">
        <f>SUM(K1169:Y1169)</f>
        <v>0</v>
      </c>
      <c r="AA1169" s="17"/>
      <c r="AC1169" s="42" t="s">
        <v>89</v>
      </c>
      <c r="AD1169" s="46" t="s">
        <v>152</v>
      </c>
    </row>
    <row r="1170" spans="1:32" ht="15" customHeight="1" x14ac:dyDescent="0.25">
      <c r="A1170" s="15"/>
      <c r="B1170" s="60" t="s">
        <v>63</v>
      </c>
      <c r="C1170" s="380" t="s">
        <v>410</v>
      </c>
      <c r="D1170" s="380"/>
      <c r="E1170" s="380"/>
      <c r="F1170" s="380"/>
      <c r="G1170" s="380"/>
      <c r="H1170" s="380"/>
      <c r="I1170" s="380"/>
      <c r="J1170" s="380"/>
      <c r="K1170" s="78">
        <f>Z1130</f>
        <v>0</v>
      </c>
      <c r="L1170" s="134">
        <v>0</v>
      </c>
      <c r="M1170" s="134">
        <v>0</v>
      </c>
      <c r="N1170" s="134">
        <v>0</v>
      </c>
      <c r="O1170" s="134">
        <v>0</v>
      </c>
      <c r="P1170" s="133"/>
      <c r="Q1170" s="133"/>
      <c r="R1170" s="133"/>
      <c r="S1170" s="133"/>
      <c r="T1170" s="133"/>
      <c r="U1170" s="133"/>
      <c r="V1170" s="133"/>
      <c r="W1170" s="133"/>
      <c r="X1170" s="133"/>
      <c r="Y1170" s="133"/>
      <c r="Z1170" s="78">
        <f>SUM(K1170:Y1170)</f>
        <v>0</v>
      </c>
      <c r="AA1170" s="17"/>
      <c r="AC1170" s="42" t="s">
        <v>89</v>
      </c>
      <c r="AD1170" s="46" t="s">
        <v>153</v>
      </c>
    </row>
    <row r="1171" spans="1:32" ht="15" customHeight="1" x14ac:dyDescent="0.25">
      <c r="A1171" s="15"/>
      <c r="B1171" s="131"/>
      <c r="C1171" s="379"/>
      <c r="D1171" s="380"/>
      <c r="E1171" s="380"/>
      <c r="F1171" s="380"/>
      <c r="G1171" s="380"/>
      <c r="H1171" s="380"/>
      <c r="I1171" s="380"/>
      <c r="J1171" s="380"/>
      <c r="K1171" s="131" t="s">
        <v>274</v>
      </c>
      <c r="L1171" s="131"/>
      <c r="M1171" s="131"/>
      <c r="N1171" s="131"/>
      <c r="O1171" s="131"/>
      <c r="P1171" s="131"/>
      <c r="Q1171" s="131"/>
      <c r="R1171" s="131"/>
      <c r="S1171" s="131"/>
      <c r="T1171" s="131"/>
      <c r="U1171" s="131"/>
      <c r="V1171" s="131"/>
      <c r="W1171" s="131"/>
      <c r="X1171" s="131"/>
      <c r="Y1171" s="131"/>
      <c r="Z1171" s="131"/>
      <c r="AA1171" s="17"/>
      <c r="AC1171" s="42" t="s">
        <v>89</v>
      </c>
      <c r="AD1171" s="46" t="s">
        <v>154</v>
      </c>
    </row>
    <row r="1172" spans="1:32" ht="15" customHeight="1" x14ac:dyDescent="0.25">
      <c r="A1172" s="15"/>
      <c r="B1172" s="131"/>
      <c r="C1172" s="379"/>
      <c r="D1172" s="380"/>
      <c r="E1172" s="380"/>
      <c r="F1172" s="380"/>
      <c r="G1172" s="380"/>
      <c r="H1172" s="380"/>
      <c r="I1172" s="380"/>
      <c r="J1172" s="380"/>
      <c r="K1172" s="131" t="s">
        <v>274</v>
      </c>
      <c r="L1172" s="131"/>
      <c r="M1172" s="131"/>
      <c r="N1172" s="131"/>
      <c r="O1172" s="131"/>
      <c r="P1172" s="131"/>
      <c r="Q1172" s="131"/>
      <c r="R1172" s="131"/>
      <c r="S1172" s="131"/>
      <c r="T1172" s="131"/>
      <c r="U1172" s="131"/>
      <c r="V1172" s="131"/>
      <c r="W1172" s="131"/>
      <c r="X1172" s="131"/>
      <c r="Y1172" s="131"/>
      <c r="Z1172" s="131"/>
      <c r="AA1172" s="17"/>
      <c r="AC1172" s="42" t="s">
        <v>89</v>
      </c>
      <c r="AD1172" s="46" t="s">
        <v>155</v>
      </c>
    </row>
    <row r="1173" spans="1:32" ht="15" customHeight="1" x14ac:dyDescent="0.25">
      <c r="A1173" s="15"/>
      <c r="B1173" s="131"/>
      <c r="C1173" s="379"/>
      <c r="D1173" s="380"/>
      <c r="E1173" s="380"/>
      <c r="F1173" s="380"/>
      <c r="G1173" s="380"/>
      <c r="H1173" s="380"/>
      <c r="I1173" s="380"/>
      <c r="J1173" s="380"/>
      <c r="K1173" s="131" t="s">
        <v>274</v>
      </c>
      <c r="L1173" s="131"/>
      <c r="M1173" s="131"/>
      <c r="N1173" s="131"/>
      <c r="O1173" s="131"/>
      <c r="P1173" s="131"/>
      <c r="Q1173" s="131"/>
      <c r="R1173" s="131"/>
      <c r="S1173" s="131"/>
      <c r="T1173" s="131"/>
      <c r="U1173" s="131"/>
      <c r="V1173" s="131"/>
      <c r="W1173" s="131"/>
      <c r="X1173" s="131"/>
      <c r="Y1173" s="131"/>
      <c r="Z1173" s="131"/>
      <c r="AA1173" s="17"/>
      <c r="AC1173" s="42" t="s">
        <v>89</v>
      </c>
      <c r="AD1173" s="46" t="s">
        <v>156</v>
      </c>
    </row>
    <row r="1174" spans="1:32" ht="15" customHeight="1" x14ac:dyDescent="0.25">
      <c r="A1174" s="15"/>
      <c r="B1174" s="131"/>
      <c r="C1174" s="379"/>
      <c r="D1174" s="380"/>
      <c r="E1174" s="380"/>
      <c r="F1174" s="380"/>
      <c r="G1174" s="380"/>
      <c r="H1174" s="380"/>
      <c r="I1174" s="380"/>
      <c r="J1174" s="380"/>
      <c r="K1174" s="131" t="s">
        <v>274</v>
      </c>
      <c r="L1174" s="131"/>
      <c r="M1174" s="131"/>
      <c r="N1174" s="131"/>
      <c r="O1174" s="131"/>
      <c r="P1174" s="131"/>
      <c r="Q1174" s="131"/>
      <c r="R1174" s="131"/>
      <c r="S1174" s="131"/>
      <c r="T1174" s="131"/>
      <c r="U1174" s="131"/>
      <c r="V1174" s="131"/>
      <c r="W1174" s="131"/>
      <c r="X1174" s="131"/>
      <c r="Y1174" s="131"/>
      <c r="Z1174" s="131"/>
      <c r="AA1174" s="17"/>
      <c r="AC1174" s="42" t="s">
        <v>89</v>
      </c>
      <c r="AD1174" s="46" t="s">
        <v>157</v>
      </c>
    </row>
    <row r="1175" spans="1:32" ht="15" customHeight="1" x14ac:dyDescent="0.25">
      <c r="A1175" s="15"/>
      <c r="B1175" s="131"/>
      <c r="C1175" s="379"/>
      <c r="D1175" s="380"/>
      <c r="E1175" s="380"/>
      <c r="F1175" s="380"/>
      <c r="G1175" s="380"/>
      <c r="H1175" s="380"/>
      <c r="I1175" s="380"/>
      <c r="J1175" s="380"/>
      <c r="K1175" s="131" t="s">
        <v>274</v>
      </c>
      <c r="L1175" s="131"/>
      <c r="M1175" s="131"/>
      <c r="N1175" s="131"/>
      <c r="O1175" s="131"/>
      <c r="P1175" s="131"/>
      <c r="Q1175" s="131"/>
      <c r="R1175" s="131"/>
      <c r="S1175" s="131"/>
      <c r="T1175" s="131"/>
      <c r="U1175" s="131"/>
      <c r="V1175" s="131"/>
      <c r="W1175" s="131"/>
      <c r="X1175" s="131"/>
      <c r="Y1175" s="131"/>
      <c r="Z1175" s="131"/>
      <c r="AA1175" s="17"/>
      <c r="AC1175" s="42" t="s">
        <v>89</v>
      </c>
      <c r="AD1175" s="46" t="s">
        <v>158</v>
      </c>
    </row>
    <row r="1176" spans="1:32" ht="15" customHeight="1" x14ac:dyDescent="0.25">
      <c r="A1176" s="15"/>
      <c r="B1176" s="131"/>
      <c r="C1176" s="379"/>
      <c r="D1176" s="380"/>
      <c r="E1176" s="380"/>
      <c r="F1176" s="380"/>
      <c r="G1176" s="380"/>
      <c r="H1176" s="380"/>
      <c r="I1176" s="380"/>
      <c r="J1176" s="380"/>
      <c r="K1176" s="131" t="s">
        <v>274</v>
      </c>
      <c r="L1176" s="131"/>
      <c r="M1176" s="131"/>
      <c r="N1176" s="131"/>
      <c r="O1176" s="131"/>
      <c r="P1176" s="131"/>
      <c r="Q1176" s="131"/>
      <c r="R1176" s="131"/>
      <c r="S1176" s="131"/>
      <c r="T1176" s="131"/>
      <c r="U1176" s="131"/>
      <c r="V1176" s="131"/>
      <c r="W1176" s="131"/>
      <c r="X1176" s="131"/>
      <c r="Y1176" s="131"/>
      <c r="Z1176" s="131"/>
      <c r="AA1176" s="17"/>
      <c r="AC1176" s="42" t="s">
        <v>89</v>
      </c>
      <c r="AD1176" s="46" t="s">
        <v>159</v>
      </c>
    </row>
    <row r="1177" spans="1:32" ht="15" customHeight="1" x14ac:dyDescent="0.25">
      <c r="A1177" s="15"/>
      <c r="B1177" s="131"/>
      <c r="C1177" s="379"/>
      <c r="D1177" s="380"/>
      <c r="E1177" s="380"/>
      <c r="F1177" s="380"/>
      <c r="G1177" s="380"/>
      <c r="H1177" s="380"/>
      <c r="I1177" s="380"/>
      <c r="J1177" s="380"/>
      <c r="K1177" s="131" t="s">
        <v>274</v>
      </c>
      <c r="L1177" s="131"/>
      <c r="M1177" s="131"/>
      <c r="N1177" s="131"/>
      <c r="O1177" s="131"/>
      <c r="P1177" s="131"/>
      <c r="Q1177" s="131"/>
      <c r="R1177" s="131"/>
      <c r="S1177" s="131"/>
      <c r="T1177" s="131"/>
      <c r="U1177" s="131"/>
      <c r="V1177" s="131"/>
      <c r="W1177" s="131"/>
      <c r="X1177" s="131"/>
      <c r="Y1177" s="131"/>
      <c r="Z1177" s="131"/>
      <c r="AA1177" s="17"/>
      <c r="AC1177" s="42" t="s">
        <v>89</v>
      </c>
      <c r="AD1177" s="46" t="s">
        <v>160</v>
      </c>
    </row>
    <row r="1178" spans="1:32" ht="15" customHeight="1" x14ac:dyDescent="0.25">
      <c r="A1178" s="15"/>
      <c r="B1178" s="131"/>
      <c r="C1178" s="379"/>
      <c r="D1178" s="380"/>
      <c r="E1178" s="380"/>
      <c r="F1178" s="380"/>
      <c r="G1178" s="380"/>
      <c r="H1178" s="380"/>
      <c r="I1178" s="380"/>
      <c r="J1178" s="380"/>
      <c r="K1178" s="131" t="s">
        <v>274</v>
      </c>
      <c r="L1178" s="131"/>
      <c r="M1178" s="131"/>
      <c r="N1178" s="131"/>
      <c r="O1178" s="131"/>
      <c r="P1178" s="131"/>
      <c r="Q1178" s="131"/>
      <c r="R1178" s="131"/>
      <c r="S1178" s="131"/>
      <c r="T1178" s="131"/>
      <c r="U1178" s="131"/>
      <c r="V1178" s="131"/>
      <c r="W1178" s="131"/>
      <c r="X1178" s="131"/>
      <c r="Y1178" s="131"/>
      <c r="Z1178" s="131"/>
      <c r="AA1178" s="17"/>
      <c r="AC1178" s="42" t="s">
        <v>89</v>
      </c>
      <c r="AD1178" s="46" t="s">
        <v>161</v>
      </c>
    </row>
    <row r="1179" spans="1:32" ht="33" customHeight="1" x14ac:dyDescent="0.25">
      <c r="A1179" s="15" t="s">
        <v>36</v>
      </c>
      <c r="B1179" s="369" t="s">
        <v>482</v>
      </c>
      <c r="C1179" s="369"/>
      <c r="D1179" s="369"/>
      <c r="E1179" s="369"/>
      <c r="F1179" s="369"/>
      <c r="G1179" s="369"/>
      <c r="H1179" s="369"/>
      <c r="I1179" s="369"/>
      <c r="J1179" s="369"/>
      <c r="K1179" s="79">
        <f>SUM(K1168:K1178)</f>
        <v>0</v>
      </c>
      <c r="L1179" s="79">
        <f>SUM(L1168:L1178)</f>
        <v>0</v>
      </c>
      <c r="M1179" s="79">
        <f>SUM(M1168:M1178)</f>
        <v>0</v>
      </c>
      <c r="N1179" s="79">
        <f>SUM(N1168:N1178)</f>
        <v>0</v>
      </c>
      <c r="O1179" s="79">
        <f>SUM(O1168:O1178)</f>
        <v>0</v>
      </c>
      <c r="P1179" s="133"/>
      <c r="Q1179" s="133"/>
      <c r="R1179" s="133"/>
      <c r="S1179" s="133"/>
      <c r="T1179" s="133"/>
      <c r="U1179" s="133"/>
      <c r="V1179" s="133"/>
      <c r="W1179" s="133"/>
      <c r="X1179" s="133"/>
      <c r="Y1179" s="133"/>
      <c r="Z1179" s="79">
        <f>SUM(K1179:Y1179)</f>
        <v>0</v>
      </c>
      <c r="AC1179"/>
      <c r="AD1179" s="46" t="s">
        <v>184</v>
      </c>
    </row>
    <row r="1180" spans="1:32" ht="15.75" customHeight="1" x14ac:dyDescent="0.25">
      <c r="AA1180" s="4" t="s">
        <v>95</v>
      </c>
      <c r="AC1180"/>
    </row>
    <row r="1181" spans="1:32" ht="16.5" customHeight="1" x14ac:dyDescent="0.25">
      <c r="A1181" s="1"/>
      <c r="B1181" s="1"/>
      <c r="C1181" s="352" t="s">
        <v>38</v>
      </c>
      <c r="D1181" s="353"/>
      <c r="E1181" s="353"/>
      <c r="F1181" s="353"/>
      <c r="G1181" s="353"/>
      <c r="H1181" s="353"/>
      <c r="I1181" s="353"/>
      <c r="J1181" s="353"/>
      <c r="K1181" s="353"/>
      <c r="L1181" s="353"/>
      <c r="M1181" s="353"/>
      <c r="N1181" s="352" t="s">
        <v>44</v>
      </c>
      <c r="O1181" s="353"/>
      <c r="P1181" s="353"/>
      <c r="Q1181" s="353"/>
      <c r="R1181" s="353"/>
      <c r="S1181" s="353"/>
      <c r="T1181" s="353"/>
      <c r="U1181" s="353"/>
      <c r="V1181" s="353"/>
      <c r="W1181" s="353"/>
      <c r="X1181" s="353"/>
      <c r="Y1181" s="354"/>
      <c r="Z1181" s="1"/>
      <c r="AA1181" s="1"/>
      <c r="AC1181"/>
    </row>
    <row r="1182" spans="1:32" ht="21.75" customHeight="1" x14ac:dyDescent="0.25">
      <c r="A1182" s="20"/>
      <c r="B1182" s="2"/>
      <c r="C1182" s="375" t="s">
        <v>489</v>
      </c>
      <c r="D1182" s="376"/>
      <c r="E1182" s="376"/>
      <c r="F1182" s="375" t="s">
        <v>490</v>
      </c>
      <c r="G1182" s="376"/>
      <c r="H1182" s="376"/>
      <c r="I1182" s="375" t="s">
        <v>491</v>
      </c>
      <c r="J1182" s="376"/>
      <c r="K1182" s="375" t="s">
        <v>492</v>
      </c>
      <c r="L1182" s="375" t="s">
        <v>493</v>
      </c>
      <c r="M1182" s="376"/>
      <c r="N1182" s="319" t="s">
        <v>489</v>
      </c>
      <c r="O1182" s="320" t="s">
        <v>490</v>
      </c>
      <c r="P1182" s="375" t="s">
        <v>491</v>
      </c>
      <c r="Q1182" s="376"/>
      <c r="R1182" s="375" t="s">
        <v>492</v>
      </c>
      <c r="S1182" s="376"/>
      <c r="T1182" s="375" t="s">
        <v>493</v>
      </c>
      <c r="U1182" s="376"/>
      <c r="V1182" s="375" t="s">
        <v>494</v>
      </c>
      <c r="W1182" s="376"/>
      <c r="X1182" s="321" t="s">
        <v>495</v>
      </c>
      <c r="Y1182" s="322" t="s">
        <v>496</v>
      </c>
      <c r="Z1182" s="1"/>
      <c r="AC1182"/>
    </row>
    <row r="1183" spans="1:32" ht="22.5" customHeight="1" x14ac:dyDescent="0.25">
      <c r="A1183" s="21"/>
      <c r="B1183" s="22"/>
      <c r="C1183" s="376"/>
      <c r="D1183" s="376"/>
      <c r="E1183" s="376"/>
      <c r="F1183" s="376"/>
      <c r="G1183" s="376"/>
      <c r="H1183" s="376"/>
      <c r="I1183" s="376"/>
      <c r="J1183" s="376"/>
      <c r="K1183" s="376"/>
      <c r="L1183" s="376"/>
      <c r="M1183" s="376"/>
      <c r="N1183" s="323" t="s">
        <v>497</v>
      </c>
      <c r="O1183" s="324" t="s">
        <v>498</v>
      </c>
      <c r="P1183" s="377" t="s">
        <v>499</v>
      </c>
      <c r="Q1183" s="378"/>
      <c r="R1183" s="377" t="s">
        <v>500</v>
      </c>
      <c r="S1183" s="378"/>
      <c r="T1183" s="377" t="s">
        <v>501</v>
      </c>
      <c r="U1183" s="378"/>
      <c r="V1183" s="377" t="s">
        <v>502</v>
      </c>
      <c r="W1183" s="378"/>
      <c r="X1183" s="325" t="s">
        <v>503</v>
      </c>
      <c r="Y1183" s="326" t="s">
        <v>504</v>
      </c>
      <c r="AC1183"/>
    </row>
    <row r="1184" spans="1:32" ht="15" customHeight="1" x14ac:dyDescent="0.25">
      <c r="AC1184"/>
      <c r="AF1184" s="45"/>
    </row>
    <row r="1185" spans="1:34" ht="16.5" customHeight="1" x14ac:dyDescent="0.25">
      <c r="A1185"/>
      <c r="J1185" s="372"/>
      <c r="K1185" s="372"/>
      <c r="L1185" s="372"/>
      <c r="M1185" s="372"/>
      <c r="N1185" s="374"/>
      <c r="O1185" s="374"/>
      <c r="P1185" s="374"/>
      <c r="Q1185" s="374"/>
      <c r="R1185" s="374"/>
      <c r="S1185" s="374"/>
      <c r="T1185" s="374"/>
      <c r="U1185" s="374"/>
      <c r="V1185" s="374"/>
      <c r="W1185" s="374"/>
      <c r="X1185" s="1"/>
      <c r="Y1185" s="2"/>
      <c r="Z1185" s="1"/>
      <c r="AA1185" s="3"/>
      <c r="AC1185"/>
      <c r="AD1185" t="s">
        <v>434</v>
      </c>
      <c r="AH1185" s="132" t="s">
        <v>486</v>
      </c>
    </row>
    <row r="1186" spans="1:34" ht="22.5" customHeight="1" x14ac:dyDescent="0.25">
      <c r="A1186" s="61"/>
      <c r="B1186" s="20"/>
      <c r="C1186" s="20"/>
      <c r="D1186" s="20"/>
      <c r="E1186" s="20"/>
      <c r="F1186" s="20"/>
      <c r="G1186" s="20"/>
      <c r="H1186" s="20"/>
      <c r="I1186" s="20"/>
      <c r="J1186" s="370" t="s">
        <v>4</v>
      </c>
      <c r="K1186" s="370"/>
      <c r="L1186" s="370"/>
      <c r="M1186" s="370"/>
      <c r="N1186" s="5" t="s">
        <v>413</v>
      </c>
      <c r="O1186" s="5"/>
      <c r="P1186" s="5"/>
      <c r="Q1186" s="5"/>
      <c r="R1186" s="5" t="s">
        <v>5</v>
      </c>
      <c r="S1186" s="5"/>
      <c r="T1186" s="5"/>
      <c r="U1186" s="5" t="s">
        <v>412</v>
      </c>
      <c r="W1186" s="5"/>
      <c r="X1186" s="6"/>
      <c r="Y1186" s="371" t="s">
        <v>2</v>
      </c>
      <c r="Z1186" s="371"/>
      <c r="AC1186"/>
      <c r="AH1186" s="132" t="s">
        <v>485</v>
      </c>
    </row>
    <row r="1187" spans="1:34" ht="22.5" customHeight="1" x14ac:dyDescent="0.25">
      <c r="A1187" s="61"/>
      <c r="B1187" s="20"/>
      <c r="C1187" s="20"/>
      <c r="D1187" s="20"/>
      <c r="E1187" s="20"/>
      <c r="F1187" s="20"/>
      <c r="G1187" s="20"/>
      <c r="H1187" s="20"/>
      <c r="I1187" s="20"/>
      <c r="J1187" s="370" t="s">
        <v>6</v>
      </c>
      <c r="K1187" s="370"/>
      <c r="L1187" s="370"/>
      <c r="M1187" s="370"/>
      <c r="N1187" s="5" t="s">
        <v>413</v>
      </c>
      <c r="O1187" s="5"/>
      <c r="P1187" s="5"/>
      <c r="Q1187" s="5"/>
      <c r="R1187" s="5" t="s">
        <v>7</v>
      </c>
      <c r="S1187" s="5"/>
      <c r="T1187" s="5"/>
      <c r="U1187" s="5" t="s">
        <v>411</v>
      </c>
      <c r="W1187" s="5"/>
      <c r="X1187" s="6"/>
      <c r="Y1187" s="371"/>
      <c r="Z1187" s="371"/>
      <c r="AC1187"/>
    </row>
    <row r="1188" spans="1:34" ht="22.5" customHeight="1" x14ac:dyDescent="0.25">
      <c r="A1188" s="61"/>
      <c r="B1188" s="20"/>
      <c r="C1188" s="20"/>
      <c r="D1188" s="20"/>
      <c r="E1188" s="20"/>
      <c r="F1188" s="20"/>
      <c r="G1188" s="20"/>
      <c r="H1188" s="20"/>
      <c r="I1188" s="20"/>
      <c r="J1188" s="372"/>
      <c r="K1188" s="372"/>
      <c r="L1188" s="372"/>
      <c r="M1188" s="372"/>
      <c r="N1188" s="5"/>
      <c r="O1188" s="5"/>
      <c r="P1188" s="5"/>
      <c r="Q1188" s="5"/>
      <c r="R1188" s="5" t="s">
        <v>8</v>
      </c>
      <c r="S1188" s="5"/>
      <c r="T1188" s="5"/>
      <c r="U1188" s="5" t="s">
        <v>411</v>
      </c>
      <c r="W1188" s="5"/>
      <c r="X1188" s="1"/>
      <c r="Y1188" s="373" t="s">
        <v>434</v>
      </c>
      <c r="Z1188" s="373"/>
      <c r="AC1188"/>
    </row>
    <row r="1189" spans="1:34" ht="23.25" customHeight="1" x14ac:dyDescent="0.25">
      <c r="A1189" s="61"/>
      <c r="B1189" s="20"/>
      <c r="C1189" s="20"/>
      <c r="D1189" s="20"/>
      <c r="E1189" s="20"/>
      <c r="F1189" s="20"/>
      <c r="G1189" s="20"/>
      <c r="H1189" s="20"/>
      <c r="I1189" s="20"/>
      <c r="J1189" s="58"/>
      <c r="K1189" s="58"/>
      <c r="L1189" s="58"/>
      <c r="M1189" s="58"/>
      <c r="N1189" s="58"/>
      <c r="O1189" s="58"/>
      <c r="P1189" s="58"/>
      <c r="Q1189" s="58"/>
      <c r="R1189" s="58"/>
      <c r="S1189" s="58"/>
      <c r="T1189" s="58"/>
      <c r="U1189" s="58"/>
      <c r="V1189" s="58"/>
      <c r="W1189" s="366"/>
      <c r="X1189" s="366"/>
      <c r="Y1189" s="366"/>
      <c r="Z1189" s="366"/>
      <c r="AC1189"/>
    </row>
    <row r="1190" spans="1:34" ht="23.25" customHeight="1" x14ac:dyDescent="0.25">
      <c r="A1190" s="61"/>
      <c r="B1190" s="20"/>
      <c r="C1190" s="20"/>
      <c r="D1190" s="20"/>
      <c r="E1190" s="20"/>
      <c r="F1190" s="20"/>
      <c r="G1190" s="20"/>
      <c r="H1190" s="20"/>
      <c r="I1190" s="20"/>
      <c r="J1190" s="58"/>
      <c r="K1190" s="58"/>
      <c r="L1190" s="58"/>
      <c r="M1190" s="58"/>
      <c r="N1190" s="58"/>
      <c r="O1190" s="58"/>
      <c r="P1190" s="58"/>
      <c r="Q1190" s="58"/>
      <c r="R1190" s="58"/>
      <c r="S1190" s="58"/>
      <c r="T1190" s="58"/>
      <c r="U1190" s="58"/>
      <c r="V1190" s="58"/>
      <c r="W1190" s="366"/>
      <c r="X1190" s="366"/>
      <c r="Y1190" s="366"/>
      <c r="Z1190" s="366"/>
      <c r="AC1190"/>
    </row>
    <row r="1191" spans="1:34" ht="23.25" customHeight="1" x14ac:dyDescent="0.25">
      <c r="A1191" s="61"/>
      <c r="B1191" s="20"/>
      <c r="C1191" s="20"/>
      <c r="D1191" s="20"/>
      <c r="E1191" s="20"/>
      <c r="F1191" s="20"/>
      <c r="G1191" s="20"/>
      <c r="H1191" s="20"/>
      <c r="I1191" s="20"/>
      <c r="J1191" s="58"/>
      <c r="K1191" s="58"/>
      <c r="L1191" s="58"/>
      <c r="M1191" s="58"/>
      <c r="N1191" s="58"/>
      <c r="O1191" s="58"/>
      <c r="P1191" s="58"/>
      <c r="Q1191" s="58"/>
      <c r="R1191" s="58"/>
      <c r="S1191" s="58"/>
      <c r="T1191" s="58"/>
      <c r="U1191" s="58"/>
      <c r="V1191" s="58"/>
      <c r="W1191" s="367" t="s">
        <v>435</v>
      </c>
      <c r="X1191" s="367"/>
      <c r="Y1191" s="367"/>
      <c r="Z1191" s="367"/>
      <c r="AC1191"/>
    </row>
    <row r="1192" spans="1:34" ht="24.75" customHeight="1" x14ac:dyDescent="0.25">
      <c r="A1192" s="59" t="s">
        <v>9</v>
      </c>
      <c r="B1192" s="368" t="s">
        <v>10</v>
      </c>
      <c r="C1192" s="368"/>
      <c r="D1192" s="368"/>
      <c r="E1192" s="368"/>
      <c r="F1192" s="368"/>
      <c r="G1192" s="368"/>
      <c r="H1192" s="368"/>
      <c r="I1192" s="368"/>
      <c r="J1192" s="368"/>
      <c r="K1192" s="368" t="s">
        <v>11</v>
      </c>
      <c r="L1192" s="368"/>
      <c r="M1192" s="368"/>
      <c r="N1192" s="368"/>
      <c r="O1192" s="368"/>
      <c r="P1192" s="368"/>
      <c r="Q1192" s="368"/>
      <c r="R1192" s="368"/>
      <c r="S1192" s="368"/>
      <c r="T1192" s="368"/>
      <c r="U1192" s="368"/>
      <c r="V1192" s="368"/>
      <c r="W1192" s="368"/>
      <c r="X1192" s="368"/>
      <c r="Y1192" s="368"/>
      <c r="Z1192" s="368"/>
      <c r="AC1192"/>
    </row>
    <row r="1193" spans="1:34" ht="48.75" customHeight="1" x14ac:dyDescent="0.25">
      <c r="A1193" s="59" t="s">
        <v>64</v>
      </c>
      <c r="B1193" s="369" t="s">
        <v>65</v>
      </c>
      <c r="C1193" s="369"/>
      <c r="D1193" s="369"/>
      <c r="E1193" s="369"/>
      <c r="F1193" s="369"/>
      <c r="G1193" s="369"/>
      <c r="H1193" s="369"/>
      <c r="I1193" s="369"/>
      <c r="J1193" s="369"/>
      <c r="K1193" s="9" t="s">
        <v>187</v>
      </c>
      <c r="L1193" s="9" t="s">
        <v>189</v>
      </c>
      <c r="M1193" s="9" t="s">
        <v>191</v>
      </c>
      <c r="N1193" s="9" t="s">
        <v>193</v>
      </c>
      <c r="O1193" s="9" t="s">
        <v>195</v>
      </c>
      <c r="P1193" s="9" t="s">
        <v>197</v>
      </c>
      <c r="Q1193" s="9" t="s">
        <v>199</v>
      </c>
      <c r="R1193" s="9" t="s">
        <v>201</v>
      </c>
      <c r="S1193" s="9" t="s">
        <v>203</v>
      </c>
      <c r="T1193" s="9" t="s">
        <v>205</v>
      </c>
      <c r="U1193" s="9" t="s">
        <v>207</v>
      </c>
      <c r="V1193" s="9" t="s">
        <v>209</v>
      </c>
      <c r="W1193" s="9" t="s">
        <v>211</v>
      </c>
      <c r="X1193" s="9" t="s">
        <v>213</v>
      </c>
      <c r="Y1193" s="9" t="s">
        <v>215</v>
      </c>
      <c r="Z1193" s="59" t="s">
        <v>216</v>
      </c>
      <c r="AC1193"/>
      <c r="AD1193" s="65" t="s">
        <v>185</v>
      </c>
    </row>
    <row r="1194" spans="1:34" ht="12.75" customHeight="1" x14ac:dyDescent="0.25">
      <c r="A1194" s="10" t="s">
        <v>13</v>
      </c>
      <c r="B1194" s="360" t="s">
        <v>14</v>
      </c>
      <c r="C1194" s="360"/>
      <c r="D1194" s="360"/>
      <c r="E1194" s="360"/>
      <c r="F1194" s="360"/>
      <c r="G1194" s="360"/>
      <c r="H1194" s="360"/>
      <c r="I1194" s="360"/>
      <c r="J1194" s="360"/>
      <c r="K1194" s="11" t="s">
        <v>15</v>
      </c>
      <c r="L1194" s="11" t="s">
        <v>16</v>
      </c>
      <c r="M1194" s="11" t="s">
        <v>17</v>
      </c>
      <c r="N1194" s="11" t="s">
        <v>18</v>
      </c>
      <c r="O1194" s="11" t="s">
        <v>19</v>
      </c>
      <c r="P1194" s="11" t="s">
        <v>20</v>
      </c>
      <c r="Q1194" s="11" t="s">
        <v>21</v>
      </c>
      <c r="R1194" s="11" t="s">
        <v>22</v>
      </c>
      <c r="S1194" s="11" t="s">
        <v>23</v>
      </c>
      <c r="T1194" s="11" t="s">
        <v>24</v>
      </c>
      <c r="U1194" s="11" t="s">
        <v>25</v>
      </c>
      <c r="V1194" s="11" t="s">
        <v>26</v>
      </c>
      <c r="W1194" s="11" t="s">
        <v>27</v>
      </c>
      <c r="X1194" s="11" t="s">
        <v>28</v>
      </c>
      <c r="Y1194" s="11" t="s">
        <v>29</v>
      </c>
      <c r="Z1194" s="11" t="s">
        <v>30</v>
      </c>
      <c r="AA1194" s="12"/>
      <c r="AC1194"/>
      <c r="AD1194" s="49"/>
    </row>
    <row r="1195" spans="1:34" ht="30" customHeight="1" x14ac:dyDescent="0.25">
      <c r="A1195" s="60" t="s">
        <v>31</v>
      </c>
      <c r="B1195" s="361" t="s">
        <v>483</v>
      </c>
      <c r="C1195" s="362"/>
      <c r="D1195" s="362"/>
      <c r="E1195" s="362"/>
      <c r="F1195" s="362"/>
      <c r="G1195" s="362"/>
      <c r="H1195" s="362"/>
      <c r="I1195" s="362"/>
      <c r="J1195" s="363"/>
      <c r="K1195" s="80">
        <f t="shared" ref="K1195:Y1195" si="140">K247+K259+K367+K379+K487+K499+K607+K619+K727+K739+K847+K859+K967+K979+K1087+K1099</f>
        <v>184</v>
      </c>
      <c r="L1195" s="80">
        <f t="shared" si="140"/>
        <v>190</v>
      </c>
      <c r="M1195" s="80">
        <f t="shared" si="140"/>
        <v>159</v>
      </c>
      <c r="N1195" s="80">
        <f t="shared" si="140"/>
        <v>188</v>
      </c>
      <c r="O1195" s="80">
        <f t="shared" si="140"/>
        <v>163</v>
      </c>
      <c r="P1195" s="80">
        <f t="shared" si="140"/>
        <v>139</v>
      </c>
      <c r="Q1195" s="80">
        <f t="shared" si="140"/>
        <v>164</v>
      </c>
      <c r="R1195" s="80">
        <f t="shared" si="140"/>
        <v>163</v>
      </c>
      <c r="S1195" s="80">
        <f t="shared" si="140"/>
        <v>165</v>
      </c>
      <c r="T1195" s="80">
        <f t="shared" si="140"/>
        <v>182</v>
      </c>
      <c r="U1195" s="80">
        <f t="shared" si="140"/>
        <v>217</v>
      </c>
      <c r="V1195" s="80">
        <f t="shared" si="140"/>
        <v>170</v>
      </c>
      <c r="W1195" s="80">
        <f t="shared" si="140"/>
        <v>160</v>
      </c>
      <c r="X1195" s="80">
        <f t="shared" si="140"/>
        <v>174</v>
      </c>
      <c r="Y1195" s="80">
        <f t="shared" si="140"/>
        <v>200</v>
      </c>
      <c r="Z1195" s="80">
        <f>SUM(K1195:Y1195)</f>
        <v>2618</v>
      </c>
      <c r="AA1195" s="40"/>
      <c r="AB1195" s="41" t="s">
        <v>173</v>
      </c>
      <c r="AC1195" s="42" t="s">
        <v>180</v>
      </c>
      <c r="AD1195" s="68" t="s">
        <v>162</v>
      </c>
    </row>
    <row r="1196" spans="1:34" ht="30" customHeight="1" x14ac:dyDescent="0.25">
      <c r="A1196" s="60" t="s">
        <v>36</v>
      </c>
      <c r="B1196" s="361" t="s">
        <v>66</v>
      </c>
      <c r="C1196" s="362"/>
      <c r="D1196" s="362"/>
      <c r="E1196" s="362"/>
      <c r="F1196" s="362"/>
      <c r="G1196" s="362"/>
      <c r="H1196" s="362"/>
      <c r="I1196" s="362"/>
      <c r="J1196" s="363"/>
      <c r="K1196" s="134">
        <v>23</v>
      </c>
      <c r="L1196" s="134">
        <v>22</v>
      </c>
      <c r="M1196" s="134">
        <v>24</v>
      </c>
      <c r="N1196" s="134">
        <v>16</v>
      </c>
      <c r="O1196" s="134">
        <v>14</v>
      </c>
      <c r="P1196" s="134">
        <v>16</v>
      </c>
      <c r="Q1196" s="134">
        <v>13</v>
      </c>
      <c r="R1196" s="134">
        <v>17</v>
      </c>
      <c r="S1196" s="134">
        <v>21</v>
      </c>
      <c r="T1196" s="134">
        <v>21</v>
      </c>
      <c r="U1196" s="134">
        <v>3</v>
      </c>
      <c r="V1196" s="134">
        <v>28</v>
      </c>
      <c r="W1196" s="134">
        <v>33</v>
      </c>
      <c r="X1196" s="134">
        <v>34</v>
      </c>
      <c r="Y1196" s="134">
        <v>25</v>
      </c>
      <c r="Z1196" s="76">
        <f>SUM(K1196:Y1196)</f>
        <v>310</v>
      </c>
      <c r="AA1196" s="40"/>
      <c r="AC1196" s="42" t="s">
        <v>89</v>
      </c>
      <c r="AD1196" s="68" t="s">
        <v>163</v>
      </c>
    </row>
    <row r="1197" spans="1:34" ht="30" customHeight="1" x14ac:dyDescent="0.25">
      <c r="A1197" s="60" t="s">
        <v>67</v>
      </c>
      <c r="B1197" s="361" t="s">
        <v>484</v>
      </c>
      <c r="C1197" s="362"/>
      <c r="D1197" s="362"/>
      <c r="E1197" s="362"/>
      <c r="F1197" s="362"/>
      <c r="G1197" s="362"/>
      <c r="H1197" s="362"/>
      <c r="I1197" s="362"/>
      <c r="J1197" s="363"/>
      <c r="K1197" s="80">
        <f t="shared" ref="K1197:Y1197" si="141">K1195+K1196</f>
        <v>207</v>
      </c>
      <c r="L1197" s="80">
        <f t="shared" si="141"/>
        <v>212</v>
      </c>
      <c r="M1197" s="80">
        <f t="shared" si="141"/>
        <v>183</v>
      </c>
      <c r="N1197" s="80">
        <f t="shared" si="141"/>
        <v>204</v>
      </c>
      <c r="O1197" s="80">
        <f t="shared" si="141"/>
        <v>177</v>
      </c>
      <c r="P1197" s="80">
        <f t="shared" si="141"/>
        <v>155</v>
      </c>
      <c r="Q1197" s="80">
        <f t="shared" si="141"/>
        <v>177</v>
      </c>
      <c r="R1197" s="80">
        <f t="shared" si="141"/>
        <v>180</v>
      </c>
      <c r="S1197" s="80">
        <f t="shared" si="141"/>
        <v>186</v>
      </c>
      <c r="T1197" s="80">
        <f t="shared" si="141"/>
        <v>203</v>
      </c>
      <c r="U1197" s="80">
        <f t="shared" si="141"/>
        <v>220</v>
      </c>
      <c r="V1197" s="80">
        <f t="shared" si="141"/>
        <v>198</v>
      </c>
      <c r="W1197" s="80">
        <f t="shared" si="141"/>
        <v>193</v>
      </c>
      <c r="X1197" s="80">
        <f t="shared" si="141"/>
        <v>208</v>
      </c>
      <c r="Y1197" s="80">
        <f t="shared" si="141"/>
        <v>225</v>
      </c>
      <c r="Z1197" s="80">
        <f>SUM(K1197:Y1197)</f>
        <v>2928</v>
      </c>
      <c r="AA1197" s="40"/>
      <c r="AB1197" s="43" t="s">
        <v>167</v>
      </c>
      <c r="AC1197" s="42" t="s">
        <v>181</v>
      </c>
      <c r="AD1197" s="68" t="s">
        <v>164</v>
      </c>
    </row>
    <row r="1198" spans="1:34" ht="15" customHeight="1" x14ac:dyDescent="0.25">
      <c r="AA1198" s="4" t="s">
        <v>95</v>
      </c>
      <c r="AC1198"/>
    </row>
    <row r="1199" spans="1:34" x14ac:dyDescent="0.25">
      <c r="AC1199"/>
    </row>
    <row r="1200" spans="1:34" ht="15.75" customHeight="1" x14ac:dyDescent="0.25">
      <c r="P1200" s="1"/>
      <c r="Q1200" s="1"/>
      <c r="R1200" s="64"/>
      <c r="S1200" s="1"/>
      <c r="T1200" s="1"/>
      <c r="U1200" s="64"/>
      <c r="V1200" s="20"/>
      <c r="W1200" s="20"/>
      <c r="X1200" s="20"/>
      <c r="Y1200" s="20"/>
      <c r="AC1200"/>
    </row>
    <row r="1201" spans="1:34" ht="16.5" customHeight="1" x14ac:dyDescent="0.25">
      <c r="A1201" s="1"/>
      <c r="B1201" s="1"/>
      <c r="C1201" s="352" t="s">
        <v>38</v>
      </c>
      <c r="D1201" s="353"/>
      <c r="E1201" s="353"/>
      <c r="F1201" s="353"/>
      <c r="G1201" s="353"/>
      <c r="H1201" s="353"/>
      <c r="I1201" s="353"/>
      <c r="J1201" s="353"/>
      <c r="K1201" s="353"/>
      <c r="L1201" s="353"/>
      <c r="M1201" s="353"/>
      <c r="N1201" s="353"/>
      <c r="O1201" s="353"/>
      <c r="P1201" s="353"/>
      <c r="Q1201" s="353"/>
      <c r="R1201" s="353"/>
      <c r="S1201" s="353"/>
      <c r="T1201" s="353"/>
      <c r="U1201" s="353"/>
      <c r="V1201" s="353"/>
      <c r="W1201" s="353"/>
      <c r="X1201" s="353"/>
      <c r="Y1201" s="354"/>
      <c r="Z1201" s="1"/>
      <c r="AA1201" s="1"/>
      <c r="AC1201"/>
    </row>
    <row r="1202" spans="1:34" ht="19.5" customHeight="1" x14ac:dyDescent="0.25">
      <c r="A1202" s="20"/>
      <c r="B1202" s="2"/>
      <c r="C1202" s="357" t="s">
        <v>39</v>
      </c>
      <c r="D1202" s="358"/>
      <c r="E1202" s="358"/>
      <c r="F1202" s="358"/>
      <c r="G1202" s="358"/>
      <c r="H1202" s="358"/>
      <c r="I1202" s="359"/>
      <c r="J1202" s="357" t="s">
        <v>40</v>
      </c>
      <c r="K1202" s="358"/>
      <c r="L1202" s="358"/>
      <c r="M1202" s="359"/>
      <c r="N1202" s="357" t="s">
        <v>41</v>
      </c>
      <c r="O1202" s="358"/>
      <c r="P1202" s="358"/>
      <c r="Q1202" s="359"/>
      <c r="R1202" s="357" t="s">
        <v>42</v>
      </c>
      <c r="S1202" s="358"/>
      <c r="T1202" s="358"/>
      <c r="U1202" s="359"/>
      <c r="V1202" s="357" t="s">
        <v>43</v>
      </c>
      <c r="W1202" s="358"/>
      <c r="X1202" s="358"/>
      <c r="Y1202" s="359"/>
      <c r="Z1202" s="1"/>
      <c r="AC1202"/>
    </row>
    <row r="1203" spans="1:34" ht="75" customHeight="1" x14ac:dyDescent="0.25">
      <c r="A1203" s="21"/>
      <c r="B1203" s="22"/>
      <c r="C1203" s="355" t="s">
        <v>488</v>
      </c>
      <c r="D1203" s="356"/>
      <c r="E1203" s="356"/>
      <c r="F1203" s="356"/>
      <c r="G1203" s="356"/>
      <c r="H1203" s="356"/>
      <c r="I1203" s="356"/>
      <c r="J1203" s="355" t="s">
        <v>488</v>
      </c>
      <c r="K1203" s="356"/>
      <c r="L1203" s="356"/>
      <c r="M1203" s="356"/>
      <c r="N1203" s="355" t="s">
        <v>488</v>
      </c>
      <c r="O1203" s="356"/>
      <c r="P1203" s="356"/>
      <c r="Q1203" s="356"/>
      <c r="R1203" s="355" t="s">
        <v>488</v>
      </c>
      <c r="S1203" s="356"/>
      <c r="T1203" s="356"/>
      <c r="U1203" s="356"/>
      <c r="V1203" s="355" t="s">
        <v>488</v>
      </c>
      <c r="W1203" s="356"/>
      <c r="X1203" s="356"/>
      <c r="Y1203" s="356"/>
      <c r="AA1203" s="45"/>
      <c r="AC1203"/>
    </row>
    <row r="1204" spans="1:34" ht="13.5" customHeight="1" x14ac:dyDescent="0.25">
      <c r="A1204" s="21"/>
      <c r="B1204" s="22"/>
      <c r="C1204" s="336" t="s">
        <v>168</v>
      </c>
      <c r="D1204" s="336"/>
      <c r="E1204" s="336"/>
      <c r="F1204" s="336"/>
      <c r="G1204" s="336"/>
      <c r="H1204" s="336"/>
      <c r="I1204" s="336"/>
      <c r="J1204" s="336" t="s">
        <v>168</v>
      </c>
      <c r="K1204" s="336"/>
      <c r="L1204" s="336"/>
      <c r="M1204" s="336"/>
      <c r="N1204" s="336" t="s">
        <v>168</v>
      </c>
      <c r="O1204" s="336"/>
      <c r="P1204" s="336"/>
      <c r="Q1204" s="336"/>
      <c r="R1204" s="336" t="s">
        <v>168</v>
      </c>
      <c r="S1204" s="336"/>
      <c r="T1204" s="336"/>
      <c r="U1204" s="336"/>
      <c r="V1204" s="336" t="s">
        <v>168</v>
      </c>
      <c r="W1204" s="336"/>
      <c r="X1204" s="336"/>
      <c r="Y1204" s="336"/>
      <c r="AA1204" s="45"/>
      <c r="AC1204"/>
    </row>
    <row r="1205" spans="1:34" ht="16.5" customHeight="1" x14ac:dyDescent="0.25">
      <c r="C1205" s="352" t="s">
        <v>44</v>
      </c>
      <c r="D1205" s="353"/>
      <c r="E1205" s="353"/>
      <c r="F1205" s="353"/>
      <c r="G1205" s="353"/>
      <c r="H1205" s="353"/>
      <c r="I1205" s="353"/>
      <c r="J1205" s="353"/>
      <c r="K1205" s="353"/>
      <c r="L1205" s="353"/>
      <c r="M1205" s="353"/>
      <c r="N1205" s="353"/>
      <c r="O1205" s="353"/>
      <c r="P1205" s="353"/>
      <c r="Q1205" s="353"/>
      <c r="R1205" s="353"/>
      <c r="S1205" s="353"/>
      <c r="T1205" s="353"/>
      <c r="U1205" s="353"/>
      <c r="V1205" s="353"/>
      <c r="W1205" s="353"/>
      <c r="X1205" s="353"/>
      <c r="Y1205" s="354"/>
      <c r="AC1205"/>
    </row>
    <row r="1206" spans="1:34" ht="45" customHeight="1" x14ac:dyDescent="0.25">
      <c r="A1206" s="21"/>
      <c r="B1206" s="22"/>
      <c r="C1206" s="339" t="s">
        <v>71</v>
      </c>
      <c r="D1206" s="351"/>
      <c r="E1206" s="351"/>
      <c r="F1206" s="340"/>
      <c r="G1206" s="339" t="s">
        <v>72</v>
      </c>
      <c r="H1206" s="351"/>
      <c r="I1206" s="351"/>
      <c r="J1206" s="340"/>
      <c r="K1206" s="339" t="s">
        <v>73</v>
      </c>
      <c r="L1206" s="351"/>
      <c r="M1206" s="340"/>
      <c r="N1206" s="339" t="s">
        <v>74</v>
      </c>
      <c r="O1206" s="351"/>
      <c r="P1206" s="340"/>
      <c r="Q1206" s="339" t="s">
        <v>75</v>
      </c>
      <c r="R1206" s="351"/>
      <c r="S1206" s="340"/>
      <c r="T1206" s="339" t="s">
        <v>76</v>
      </c>
      <c r="U1206" s="340"/>
      <c r="V1206" s="339" t="s">
        <v>77</v>
      </c>
      <c r="W1206" s="340"/>
      <c r="X1206" s="339" t="s">
        <v>78</v>
      </c>
      <c r="Y1206" s="340"/>
      <c r="AA1206" s="45"/>
      <c r="AC1206"/>
    </row>
    <row r="1207" spans="1:34" ht="41.25" customHeight="1" x14ac:dyDescent="0.25">
      <c r="A1207" s="21"/>
      <c r="B1207" s="22"/>
      <c r="C1207" s="341" t="s">
        <v>488</v>
      </c>
      <c r="D1207" s="342"/>
      <c r="E1207" s="342"/>
      <c r="F1207" s="342"/>
      <c r="G1207" s="341" t="s">
        <v>488</v>
      </c>
      <c r="H1207" s="342"/>
      <c r="I1207" s="342"/>
      <c r="J1207" s="342"/>
      <c r="K1207" s="343" t="s">
        <v>488</v>
      </c>
      <c r="L1207" s="344"/>
      <c r="M1207" s="344"/>
      <c r="N1207" s="345" t="s">
        <v>488</v>
      </c>
      <c r="O1207" s="346"/>
      <c r="P1207" s="346"/>
      <c r="Q1207" s="343" t="s">
        <v>488</v>
      </c>
      <c r="R1207" s="344"/>
      <c r="S1207" s="344"/>
      <c r="T1207" s="345" t="s">
        <v>488</v>
      </c>
      <c r="U1207" s="346"/>
      <c r="V1207" s="343" t="s">
        <v>488</v>
      </c>
      <c r="W1207" s="344"/>
      <c r="X1207" s="343" t="s">
        <v>488</v>
      </c>
      <c r="Y1207" s="344"/>
      <c r="AA1207" s="45"/>
      <c r="AC1207"/>
    </row>
    <row r="1208" spans="1:34" ht="13.5" customHeight="1" x14ac:dyDescent="0.25">
      <c r="A1208" s="21"/>
      <c r="B1208" s="22"/>
      <c r="C1208" s="336" t="s">
        <v>168</v>
      </c>
      <c r="D1208" s="336"/>
      <c r="E1208" s="336"/>
      <c r="F1208" s="336"/>
      <c r="G1208" s="336" t="s">
        <v>168</v>
      </c>
      <c r="H1208" s="336"/>
      <c r="I1208" s="336"/>
      <c r="J1208" s="336"/>
      <c r="K1208" s="336" t="s">
        <v>168</v>
      </c>
      <c r="L1208" s="336"/>
      <c r="M1208" s="336"/>
      <c r="N1208" s="335" t="s">
        <v>168</v>
      </c>
      <c r="O1208" s="335"/>
      <c r="P1208" s="335"/>
      <c r="Q1208" s="336" t="s">
        <v>168</v>
      </c>
      <c r="R1208" s="336"/>
      <c r="S1208" s="336"/>
      <c r="T1208" s="335" t="s">
        <v>168</v>
      </c>
      <c r="U1208" s="335"/>
      <c r="V1208" s="336" t="s">
        <v>168</v>
      </c>
      <c r="W1208" s="336"/>
      <c r="X1208" s="336" t="s">
        <v>168</v>
      </c>
      <c r="Y1208" s="336"/>
      <c r="AA1208" s="45"/>
      <c r="AC1208"/>
    </row>
    <row r="1209" spans="1:34" ht="45" customHeight="1" x14ac:dyDescent="0.25">
      <c r="A1209" s="21"/>
      <c r="B1209" s="22"/>
      <c r="C1209" s="347" t="s">
        <v>79</v>
      </c>
      <c r="D1209" s="348"/>
      <c r="E1209" s="348"/>
      <c r="F1209" s="349"/>
      <c r="G1209" s="337" t="s">
        <v>80</v>
      </c>
      <c r="H1209" s="350"/>
      <c r="I1209" s="350"/>
      <c r="J1209" s="338"/>
      <c r="K1209" s="339" t="s">
        <v>81</v>
      </c>
      <c r="L1209" s="351"/>
      <c r="M1209" s="340"/>
      <c r="N1209" s="337" t="s">
        <v>82</v>
      </c>
      <c r="O1209" s="350"/>
      <c r="P1209" s="338"/>
      <c r="Q1209" s="339" t="s">
        <v>83</v>
      </c>
      <c r="R1209" s="351"/>
      <c r="S1209" s="340"/>
      <c r="T1209" s="337" t="s">
        <v>84</v>
      </c>
      <c r="U1209" s="338"/>
      <c r="V1209" s="339" t="s">
        <v>85</v>
      </c>
      <c r="W1209" s="340"/>
      <c r="X1209" s="339" t="s">
        <v>86</v>
      </c>
      <c r="Y1209" s="340"/>
      <c r="AA1209" s="45"/>
      <c r="AC1209"/>
    </row>
    <row r="1210" spans="1:34" ht="41.25" customHeight="1" x14ac:dyDescent="0.25">
      <c r="A1210" s="21"/>
      <c r="B1210" s="22"/>
      <c r="C1210" s="341" t="s">
        <v>488</v>
      </c>
      <c r="D1210" s="342"/>
      <c r="E1210" s="342"/>
      <c r="F1210" s="342"/>
      <c r="G1210" s="341" t="s">
        <v>488</v>
      </c>
      <c r="H1210" s="342"/>
      <c r="I1210" s="342"/>
      <c r="J1210" s="342"/>
      <c r="K1210" s="343" t="s">
        <v>488</v>
      </c>
      <c r="L1210" s="344"/>
      <c r="M1210" s="344"/>
      <c r="N1210" s="345" t="s">
        <v>488</v>
      </c>
      <c r="O1210" s="346"/>
      <c r="P1210" s="346"/>
      <c r="Q1210" s="343" t="s">
        <v>488</v>
      </c>
      <c r="R1210" s="344"/>
      <c r="S1210" s="344"/>
      <c r="T1210" s="345" t="s">
        <v>488</v>
      </c>
      <c r="U1210" s="346"/>
      <c r="V1210" s="343" t="s">
        <v>488</v>
      </c>
      <c r="W1210" s="344"/>
      <c r="X1210" s="343" t="s">
        <v>488</v>
      </c>
      <c r="Y1210" s="344"/>
      <c r="AA1210" s="45"/>
      <c r="AC1210"/>
    </row>
    <row r="1211" spans="1:34" ht="13.5" customHeight="1" x14ac:dyDescent="0.25">
      <c r="A1211" s="21"/>
      <c r="B1211" s="22"/>
      <c r="C1211" s="336" t="s">
        <v>168</v>
      </c>
      <c r="D1211" s="336"/>
      <c r="E1211" s="336"/>
      <c r="F1211" s="336"/>
      <c r="G1211" s="336" t="s">
        <v>168</v>
      </c>
      <c r="H1211" s="336"/>
      <c r="I1211" s="336"/>
      <c r="J1211" s="336"/>
      <c r="K1211" s="336" t="s">
        <v>168</v>
      </c>
      <c r="L1211" s="336"/>
      <c r="M1211" s="336"/>
      <c r="N1211" s="335" t="s">
        <v>168</v>
      </c>
      <c r="O1211" s="335"/>
      <c r="P1211" s="335"/>
      <c r="Q1211" s="336" t="s">
        <v>168</v>
      </c>
      <c r="R1211" s="336"/>
      <c r="S1211" s="336"/>
      <c r="T1211" s="335" t="s">
        <v>168</v>
      </c>
      <c r="U1211" s="335"/>
      <c r="V1211" s="336" t="s">
        <v>168</v>
      </c>
      <c r="W1211" s="336"/>
      <c r="X1211" s="336" t="s">
        <v>168</v>
      </c>
      <c r="Y1211" s="336"/>
      <c r="AA1211" s="45"/>
      <c r="AC1211"/>
    </row>
    <row r="1212" spans="1:34" ht="41.25" customHeight="1" x14ac:dyDescent="0.25">
      <c r="A1212" s="21"/>
      <c r="B1212" s="22"/>
      <c r="C1212" s="70"/>
      <c r="D1212" s="70"/>
      <c r="E1212" s="70"/>
      <c r="F1212" s="70"/>
      <c r="G1212" s="70"/>
      <c r="H1212" s="70"/>
      <c r="I1212" s="70"/>
      <c r="J1212" s="70"/>
      <c r="K1212" s="71"/>
      <c r="L1212" s="71"/>
      <c r="M1212" s="71"/>
      <c r="N1212" s="72"/>
      <c r="O1212" s="72"/>
      <c r="P1212" s="72"/>
      <c r="Q1212" s="71"/>
      <c r="R1212" s="71"/>
      <c r="S1212" s="71"/>
      <c r="T1212" s="72"/>
      <c r="U1212" s="72"/>
      <c r="V1212" s="71"/>
      <c r="W1212" s="71"/>
      <c r="X1212" s="71"/>
      <c r="Y1212" s="71"/>
      <c r="AA1212" s="45"/>
      <c r="AC1212"/>
    </row>
    <row r="1213" spans="1:34" ht="16.5" customHeight="1" x14ac:dyDescent="0.25">
      <c r="A1213"/>
      <c r="J1213" s="372"/>
      <c r="K1213" s="372"/>
      <c r="L1213" s="372"/>
      <c r="M1213" s="372"/>
      <c r="N1213" s="374"/>
      <c r="O1213" s="374"/>
      <c r="P1213" s="374"/>
      <c r="Q1213" s="374"/>
      <c r="R1213" s="374"/>
      <c r="S1213" s="374"/>
      <c r="T1213" s="374"/>
      <c r="U1213" s="374"/>
      <c r="V1213" s="374"/>
      <c r="W1213" s="374"/>
      <c r="X1213" s="1"/>
      <c r="Y1213" s="2"/>
      <c r="Z1213" s="1"/>
      <c r="AA1213" s="3"/>
      <c r="AC1213"/>
      <c r="AD1213" t="s">
        <v>456</v>
      </c>
      <c r="AH1213" s="132" t="s">
        <v>486</v>
      </c>
    </row>
    <row r="1214" spans="1:34" ht="22.5" customHeight="1" x14ac:dyDescent="0.25">
      <c r="A1214" s="61"/>
      <c r="B1214" s="20"/>
      <c r="C1214" s="20"/>
      <c r="D1214" s="20"/>
      <c r="E1214" s="20"/>
      <c r="F1214" s="20"/>
      <c r="G1214" s="20"/>
      <c r="H1214" s="20"/>
      <c r="I1214" s="20"/>
      <c r="J1214" s="370" t="s">
        <v>4</v>
      </c>
      <c r="K1214" s="370"/>
      <c r="L1214" s="370"/>
      <c r="M1214" s="370"/>
      <c r="N1214" s="5" t="s">
        <v>413</v>
      </c>
      <c r="O1214" s="5"/>
      <c r="P1214" s="5"/>
      <c r="Q1214" s="5"/>
      <c r="R1214" s="5" t="s">
        <v>5</v>
      </c>
      <c r="S1214" s="5"/>
      <c r="T1214" s="5"/>
      <c r="U1214" s="5" t="s">
        <v>412</v>
      </c>
      <c r="W1214" s="5"/>
      <c r="X1214" s="6"/>
      <c r="Y1214" s="371" t="s">
        <v>2</v>
      </c>
      <c r="Z1214" s="371"/>
      <c r="AC1214"/>
      <c r="AH1214" s="132" t="s">
        <v>485</v>
      </c>
    </row>
    <row r="1215" spans="1:34" ht="22.5" customHeight="1" x14ac:dyDescent="0.25">
      <c r="A1215" s="61"/>
      <c r="B1215" s="20"/>
      <c r="C1215" s="20"/>
      <c r="D1215" s="20"/>
      <c r="E1215" s="20"/>
      <c r="F1215" s="20"/>
      <c r="G1215" s="20"/>
      <c r="H1215" s="20"/>
      <c r="I1215" s="20"/>
      <c r="J1215" s="370" t="s">
        <v>6</v>
      </c>
      <c r="K1215" s="370"/>
      <c r="L1215" s="370"/>
      <c r="M1215" s="370"/>
      <c r="N1215" s="5" t="s">
        <v>413</v>
      </c>
      <c r="O1215" s="5"/>
      <c r="P1215" s="5"/>
      <c r="Q1215" s="5"/>
      <c r="R1215" s="5" t="s">
        <v>7</v>
      </c>
      <c r="S1215" s="5"/>
      <c r="T1215" s="5"/>
      <c r="U1215" s="5" t="s">
        <v>411</v>
      </c>
      <c r="W1215" s="5"/>
      <c r="X1215" s="6"/>
      <c r="Y1215" s="371"/>
      <c r="Z1215" s="371"/>
      <c r="AC1215"/>
    </row>
    <row r="1216" spans="1:34" ht="22.5" customHeight="1" x14ac:dyDescent="0.25">
      <c r="A1216" s="61"/>
      <c r="B1216" s="20"/>
      <c r="C1216" s="20"/>
      <c r="D1216" s="20"/>
      <c r="E1216" s="20"/>
      <c r="F1216" s="20"/>
      <c r="G1216" s="20"/>
      <c r="H1216" s="20"/>
      <c r="I1216" s="20"/>
      <c r="J1216" s="372"/>
      <c r="K1216" s="372"/>
      <c r="L1216" s="372"/>
      <c r="M1216" s="372"/>
      <c r="N1216" s="5"/>
      <c r="O1216" s="5"/>
      <c r="P1216" s="5"/>
      <c r="Q1216" s="5"/>
      <c r="R1216" s="5" t="s">
        <v>8</v>
      </c>
      <c r="S1216" s="5"/>
      <c r="T1216" s="5"/>
      <c r="U1216" s="5" t="s">
        <v>411</v>
      </c>
      <c r="W1216" s="5"/>
      <c r="X1216" s="1"/>
      <c r="Y1216" s="373" t="s">
        <v>456</v>
      </c>
      <c r="Z1216" s="373"/>
      <c r="AC1216"/>
    </row>
    <row r="1217" spans="1:30" ht="23.25" customHeight="1" x14ac:dyDescent="0.25">
      <c r="A1217" s="61"/>
      <c r="B1217" s="20"/>
      <c r="C1217" s="20"/>
      <c r="D1217" s="20"/>
      <c r="E1217" s="20"/>
      <c r="F1217" s="20"/>
      <c r="G1217" s="20"/>
      <c r="H1217" s="20"/>
      <c r="I1217" s="20"/>
      <c r="J1217" s="58"/>
      <c r="K1217" s="58"/>
      <c r="L1217" s="58"/>
      <c r="M1217" s="58"/>
      <c r="N1217" s="58"/>
      <c r="O1217" s="58"/>
      <c r="P1217" s="58"/>
      <c r="Q1217" s="58"/>
      <c r="R1217" s="58"/>
      <c r="S1217" s="58"/>
      <c r="T1217" s="58"/>
      <c r="U1217" s="58"/>
      <c r="V1217" s="58"/>
      <c r="W1217" s="366"/>
      <c r="X1217" s="366"/>
      <c r="Y1217" s="366"/>
      <c r="Z1217" s="366"/>
      <c r="AC1217"/>
    </row>
    <row r="1218" spans="1:30" ht="23.25" customHeight="1" x14ac:dyDescent="0.25">
      <c r="A1218" s="61"/>
      <c r="B1218" s="20"/>
      <c r="C1218" s="20"/>
      <c r="D1218" s="20"/>
      <c r="E1218" s="20"/>
      <c r="F1218" s="20"/>
      <c r="G1218" s="20"/>
      <c r="H1218" s="20"/>
      <c r="I1218" s="20"/>
      <c r="J1218" s="58"/>
      <c r="K1218" s="58"/>
      <c r="L1218" s="58"/>
      <c r="M1218" s="58"/>
      <c r="N1218" s="58"/>
      <c r="O1218" s="58"/>
      <c r="P1218" s="58"/>
      <c r="Q1218" s="58"/>
      <c r="R1218" s="58"/>
      <c r="S1218" s="58"/>
      <c r="T1218" s="58"/>
      <c r="U1218" s="58"/>
      <c r="V1218" s="58"/>
      <c r="W1218" s="366"/>
      <c r="X1218" s="366"/>
      <c r="Y1218" s="366"/>
      <c r="Z1218" s="366"/>
      <c r="AC1218"/>
    </row>
    <row r="1219" spans="1:30" ht="23.25" customHeight="1" x14ac:dyDescent="0.25">
      <c r="A1219" s="61"/>
      <c r="B1219" s="20"/>
      <c r="C1219" s="20"/>
      <c r="D1219" s="20"/>
      <c r="E1219" s="20"/>
      <c r="F1219" s="20"/>
      <c r="G1219" s="20"/>
      <c r="H1219" s="20"/>
      <c r="I1219" s="20"/>
      <c r="J1219" s="58"/>
      <c r="K1219" s="58"/>
      <c r="L1219" s="58"/>
      <c r="M1219" s="58"/>
      <c r="N1219" s="58"/>
      <c r="O1219" s="58"/>
      <c r="P1219" s="58"/>
      <c r="Q1219" s="58"/>
      <c r="R1219" s="58"/>
      <c r="S1219" s="58"/>
      <c r="T1219" s="58"/>
      <c r="U1219" s="58"/>
      <c r="V1219" s="58"/>
      <c r="W1219" s="367" t="s">
        <v>457</v>
      </c>
      <c r="X1219" s="367"/>
      <c r="Y1219" s="367"/>
      <c r="Z1219" s="367"/>
      <c r="AC1219"/>
    </row>
    <row r="1220" spans="1:30" ht="24.75" customHeight="1" x14ac:dyDescent="0.25">
      <c r="A1220" s="59" t="s">
        <v>9</v>
      </c>
      <c r="B1220" s="368" t="s">
        <v>10</v>
      </c>
      <c r="C1220" s="368"/>
      <c r="D1220" s="368"/>
      <c r="E1220" s="368"/>
      <c r="F1220" s="368"/>
      <c r="G1220" s="368"/>
      <c r="H1220" s="368"/>
      <c r="I1220" s="368"/>
      <c r="J1220" s="368"/>
      <c r="K1220" s="368" t="s">
        <v>11</v>
      </c>
      <c r="L1220" s="368"/>
      <c r="M1220" s="368"/>
      <c r="N1220" s="368"/>
      <c r="O1220" s="368"/>
      <c r="P1220" s="368"/>
      <c r="Q1220" s="368"/>
      <c r="R1220" s="368"/>
      <c r="S1220" s="368"/>
      <c r="T1220" s="368"/>
      <c r="U1220" s="368"/>
      <c r="V1220" s="368"/>
      <c r="W1220" s="368"/>
      <c r="X1220" s="368"/>
      <c r="Y1220" s="368"/>
      <c r="Z1220" s="368"/>
      <c r="AC1220"/>
    </row>
    <row r="1221" spans="1:30" ht="48.75" customHeight="1" x14ac:dyDescent="0.25">
      <c r="A1221" s="59" t="s">
        <v>64</v>
      </c>
      <c r="B1221" s="369" t="s">
        <v>65</v>
      </c>
      <c r="C1221" s="369"/>
      <c r="D1221" s="369"/>
      <c r="E1221" s="369"/>
      <c r="F1221" s="369"/>
      <c r="G1221" s="369"/>
      <c r="H1221" s="369"/>
      <c r="I1221" s="369"/>
      <c r="J1221" s="369"/>
      <c r="K1221" s="9" t="s">
        <v>216</v>
      </c>
      <c r="L1221" s="9" t="s">
        <v>220</v>
      </c>
      <c r="M1221" s="9" t="s">
        <v>222</v>
      </c>
      <c r="N1221" s="9" t="s">
        <v>224</v>
      </c>
      <c r="O1221" s="9" t="s">
        <v>226</v>
      </c>
      <c r="P1221" s="9" t="s">
        <v>228</v>
      </c>
      <c r="Q1221" s="9" t="s">
        <v>230</v>
      </c>
      <c r="R1221" s="9" t="s">
        <v>232</v>
      </c>
      <c r="S1221" s="9" t="s">
        <v>234</v>
      </c>
      <c r="T1221" s="9" t="s">
        <v>236</v>
      </c>
      <c r="U1221" s="9" t="s">
        <v>238</v>
      </c>
      <c r="V1221" s="9" t="s">
        <v>240</v>
      </c>
      <c r="W1221" s="9" t="s">
        <v>242</v>
      </c>
      <c r="X1221" s="9" t="s">
        <v>244</v>
      </c>
      <c r="Y1221" s="9" t="s">
        <v>246</v>
      </c>
      <c r="Z1221" s="59" t="s">
        <v>216</v>
      </c>
      <c r="AC1221"/>
      <c r="AD1221" s="65" t="s">
        <v>218</v>
      </c>
    </row>
    <row r="1222" spans="1:30" ht="12.75" customHeight="1" x14ac:dyDescent="0.25">
      <c r="A1222" s="10" t="s">
        <v>13</v>
      </c>
      <c r="B1222" s="360" t="s">
        <v>14</v>
      </c>
      <c r="C1222" s="360"/>
      <c r="D1222" s="360"/>
      <c r="E1222" s="360"/>
      <c r="F1222" s="360"/>
      <c r="G1222" s="360"/>
      <c r="H1222" s="360"/>
      <c r="I1222" s="360"/>
      <c r="J1222" s="360"/>
      <c r="K1222" s="11" t="s">
        <v>15</v>
      </c>
      <c r="L1222" s="11" t="s">
        <v>16</v>
      </c>
      <c r="M1222" s="11" t="s">
        <v>17</v>
      </c>
      <c r="N1222" s="11" t="s">
        <v>18</v>
      </c>
      <c r="O1222" s="11" t="s">
        <v>19</v>
      </c>
      <c r="P1222" s="11" t="s">
        <v>20</v>
      </c>
      <c r="Q1222" s="11" t="s">
        <v>21</v>
      </c>
      <c r="R1222" s="11" t="s">
        <v>22</v>
      </c>
      <c r="S1222" s="11" t="s">
        <v>23</v>
      </c>
      <c r="T1222" s="11" t="s">
        <v>24</v>
      </c>
      <c r="U1222" s="11" t="s">
        <v>25</v>
      </c>
      <c r="V1222" s="11" t="s">
        <v>26</v>
      </c>
      <c r="W1222" s="11" t="s">
        <v>27</v>
      </c>
      <c r="X1222" s="11" t="s">
        <v>28</v>
      </c>
      <c r="Y1222" s="11" t="s">
        <v>29</v>
      </c>
      <c r="Z1222" s="11" t="s">
        <v>30</v>
      </c>
      <c r="AA1222" s="12"/>
      <c r="AC1222"/>
      <c r="AD1222" s="49"/>
    </row>
    <row r="1223" spans="1:30" ht="30" customHeight="1" x14ac:dyDescent="0.25">
      <c r="A1223" s="60" t="s">
        <v>31</v>
      </c>
      <c r="B1223" s="361" t="s">
        <v>483</v>
      </c>
      <c r="C1223" s="362"/>
      <c r="D1223" s="362"/>
      <c r="E1223" s="362"/>
      <c r="F1223" s="362"/>
      <c r="G1223" s="362"/>
      <c r="H1223" s="362"/>
      <c r="I1223" s="362"/>
      <c r="J1223" s="363"/>
      <c r="K1223" s="80">
        <f>Z1195</f>
        <v>2618</v>
      </c>
      <c r="L1223" s="80">
        <f t="shared" ref="L1223:Y1223" si="142">L287+L299+L407+L419+L527+L539+L647+L659+L767+L779+L887+L899+L1007+L1019+L1127+L1139</f>
        <v>173</v>
      </c>
      <c r="M1223" s="80">
        <f t="shared" si="142"/>
        <v>169</v>
      </c>
      <c r="N1223" s="80">
        <f t="shared" si="142"/>
        <v>157</v>
      </c>
      <c r="O1223" s="80">
        <f t="shared" si="142"/>
        <v>148</v>
      </c>
      <c r="P1223" s="80">
        <f t="shared" si="142"/>
        <v>162</v>
      </c>
      <c r="Q1223" s="80">
        <f t="shared" si="142"/>
        <v>156</v>
      </c>
      <c r="R1223" s="80">
        <f t="shared" si="142"/>
        <v>157</v>
      </c>
      <c r="S1223" s="80">
        <f t="shared" si="142"/>
        <v>160</v>
      </c>
      <c r="T1223" s="80">
        <f t="shared" si="142"/>
        <v>134</v>
      </c>
      <c r="U1223" s="80">
        <f t="shared" si="142"/>
        <v>180</v>
      </c>
      <c r="V1223" s="80">
        <f t="shared" si="142"/>
        <v>162</v>
      </c>
      <c r="W1223" s="80">
        <f t="shared" si="142"/>
        <v>149</v>
      </c>
      <c r="X1223" s="80">
        <f t="shared" si="142"/>
        <v>197</v>
      </c>
      <c r="Y1223" s="80">
        <f t="shared" si="142"/>
        <v>217</v>
      </c>
      <c r="Z1223" s="80">
        <f>SUM(K1223:Y1223)</f>
        <v>4939</v>
      </c>
      <c r="AA1223" s="40"/>
      <c r="AB1223" s="41" t="s">
        <v>173</v>
      </c>
      <c r="AC1223" s="42" t="s">
        <v>180</v>
      </c>
      <c r="AD1223" s="68" t="s">
        <v>162</v>
      </c>
    </row>
    <row r="1224" spans="1:30" ht="30" customHeight="1" x14ac:dyDescent="0.25">
      <c r="A1224" s="60" t="s">
        <v>36</v>
      </c>
      <c r="B1224" s="361" t="s">
        <v>66</v>
      </c>
      <c r="C1224" s="362"/>
      <c r="D1224" s="362"/>
      <c r="E1224" s="362"/>
      <c r="F1224" s="362"/>
      <c r="G1224" s="362"/>
      <c r="H1224" s="362"/>
      <c r="I1224" s="362"/>
      <c r="J1224" s="363"/>
      <c r="K1224" s="76">
        <f>Z1196</f>
        <v>310</v>
      </c>
      <c r="L1224" s="134">
        <v>21</v>
      </c>
      <c r="M1224" s="134">
        <v>26</v>
      </c>
      <c r="N1224" s="134">
        <v>28</v>
      </c>
      <c r="O1224" s="134">
        <v>15</v>
      </c>
      <c r="P1224" s="134">
        <v>20</v>
      </c>
      <c r="Q1224" s="134">
        <v>7</v>
      </c>
      <c r="R1224" s="134">
        <v>29</v>
      </c>
      <c r="S1224" s="134">
        <v>19</v>
      </c>
      <c r="T1224" s="134">
        <v>20</v>
      </c>
      <c r="U1224" s="134">
        <v>18</v>
      </c>
      <c r="V1224" s="134">
        <v>11</v>
      </c>
      <c r="W1224" s="134">
        <v>23</v>
      </c>
      <c r="X1224" s="134">
        <v>31</v>
      </c>
      <c r="Y1224" s="134">
        <v>28</v>
      </c>
      <c r="Z1224" s="76">
        <f>SUM(K1224:Y1224)</f>
        <v>606</v>
      </c>
      <c r="AA1224" s="40"/>
      <c r="AC1224" s="42" t="s">
        <v>89</v>
      </c>
      <c r="AD1224" s="68" t="s">
        <v>163</v>
      </c>
    </row>
    <row r="1225" spans="1:30" ht="30" customHeight="1" x14ac:dyDescent="0.25">
      <c r="A1225" s="60" t="s">
        <v>67</v>
      </c>
      <c r="B1225" s="361" t="s">
        <v>484</v>
      </c>
      <c r="C1225" s="362"/>
      <c r="D1225" s="362"/>
      <c r="E1225" s="362"/>
      <c r="F1225" s="362"/>
      <c r="G1225" s="362"/>
      <c r="H1225" s="362"/>
      <c r="I1225" s="362"/>
      <c r="J1225" s="363"/>
      <c r="K1225" s="80">
        <f t="shared" ref="K1225:Y1225" si="143">K1223+K1224</f>
        <v>2928</v>
      </c>
      <c r="L1225" s="80">
        <f t="shared" si="143"/>
        <v>194</v>
      </c>
      <c r="M1225" s="80">
        <f t="shared" si="143"/>
        <v>195</v>
      </c>
      <c r="N1225" s="80">
        <f t="shared" si="143"/>
        <v>185</v>
      </c>
      <c r="O1225" s="80">
        <f t="shared" si="143"/>
        <v>163</v>
      </c>
      <c r="P1225" s="80">
        <f t="shared" si="143"/>
        <v>182</v>
      </c>
      <c r="Q1225" s="80">
        <f t="shared" si="143"/>
        <v>163</v>
      </c>
      <c r="R1225" s="80">
        <f t="shared" si="143"/>
        <v>186</v>
      </c>
      <c r="S1225" s="80">
        <f t="shared" si="143"/>
        <v>179</v>
      </c>
      <c r="T1225" s="80">
        <f t="shared" si="143"/>
        <v>154</v>
      </c>
      <c r="U1225" s="80">
        <f t="shared" si="143"/>
        <v>198</v>
      </c>
      <c r="V1225" s="80">
        <f t="shared" si="143"/>
        <v>173</v>
      </c>
      <c r="W1225" s="80">
        <f t="shared" si="143"/>
        <v>172</v>
      </c>
      <c r="X1225" s="80">
        <f t="shared" si="143"/>
        <v>228</v>
      </c>
      <c r="Y1225" s="80">
        <f t="shared" si="143"/>
        <v>245</v>
      </c>
      <c r="Z1225" s="80">
        <f>SUM(K1225:Y1225)</f>
        <v>5545</v>
      </c>
      <c r="AA1225" s="40"/>
      <c r="AB1225" s="43" t="s">
        <v>167</v>
      </c>
      <c r="AC1225" s="42" t="s">
        <v>181</v>
      </c>
      <c r="AD1225" s="68" t="s">
        <v>164</v>
      </c>
    </row>
    <row r="1226" spans="1:30" ht="15" customHeight="1" x14ac:dyDescent="0.25">
      <c r="AA1226" s="4" t="s">
        <v>95</v>
      </c>
      <c r="AC1226"/>
    </row>
    <row r="1227" spans="1:30" x14ac:dyDescent="0.25">
      <c r="AC1227"/>
    </row>
    <row r="1228" spans="1:30" ht="15.75" customHeight="1" x14ac:dyDescent="0.25">
      <c r="P1228" s="1"/>
      <c r="Q1228" s="1"/>
      <c r="R1228" s="64"/>
      <c r="S1228" s="1"/>
      <c r="T1228" s="1"/>
      <c r="U1228" s="64"/>
      <c r="V1228" s="20"/>
      <c r="W1228" s="20"/>
      <c r="X1228" s="20"/>
      <c r="Y1228" s="20"/>
      <c r="AC1228"/>
    </row>
    <row r="1229" spans="1:30" ht="16.5" customHeight="1" x14ac:dyDescent="0.25">
      <c r="A1229" s="1"/>
      <c r="B1229" s="1"/>
      <c r="C1229" s="352" t="s">
        <v>38</v>
      </c>
      <c r="D1229" s="353"/>
      <c r="E1229" s="353"/>
      <c r="F1229" s="353"/>
      <c r="G1229" s="353"/>
      <c r="H1229" s="353"/>
      <c r="I1229" s="353"/>
      <c r="J1229" s="353"/>
      <c r="K1229" s="353"/>
      <c r="L1229" s="353"/>
      <c r="M1229" s="353"/>
      <c r="N1229" s="353"/>
      <c r="O1229" s="353"/>
      <c r="P1229" s="353"/>
      <c r="Q1229" s="353"/>
      <c r="R1229" s="353"/>
      <c r="S1229" s="353"/>
      <c r="T1229" s="353"/>
      <c r="U1229" s="353"/>
      <c r="V1229" s="353"/>
      <c r="W1229" s="353"/>
      <c r="X1229" s="353"/>
      <c r="Y1229" s="354"/>
      <c r="Z1229" s="1"/>
      <c r="AA1229" s="1"/>
      <c r="AC1229"/>
    </row>
    <row r="1230" spans="1:30" ht="19.5" customHeight="1" x14ac:dyDescent="0.25">
      <c r="A1230" s="20"/>
      <c r="B1230" s="2"/>
      <c r="C1230" s="357" t="s">
        <v>39</v>
      </c>
      <c r="D1230" s="358"/>
      <c r="E1230" s="358"/>
      <c r="F1230" s="358"/>
      <c r="G1230" s="358"/>
      <c r="H1230" s="358"/>
      <c r="I1230" s="359"/>
      <c r="J1230" s="357" t="s">
        <v>40</v>
      </c>
      <c r="K1230" s="358"/>
      <c r="L1230" s="358"/>
      <c r="M1230" s="359"/>
      <c r="N1230" s="357" t="s">
        <v>41</v>
      </c>
      <c r="O1230" s="358"/>
      <c r="P1230" s="358"/>
      <c r="Q1230" s="359"/>
      <c r="R1230" s="357" t="s">
        <v>42</v>
      </c>
      <c r="S1230" s="358"/>
      <c r="T1230" s="358"/>
      <c r="U1230" s="359"/>
      <c r="V1230" s="357" t="s">
        <v>43</v>
      </c>
      <c r="W1230" s="358"/>
      <c r="X1230" s="358"/>
      <c r="Y1230" s="359"/>
      <c r="Z1230" s="1"/>
      <c r="AC1230"/>
    </row>
    <row r="1231" spans="1:30" ht="75" customHeight="1" x14ac:dyDescent="0.25">
      <c r="A1231" s="21"/>
      <c r="B1231" s="22"/>
      <c r="C1231" s="355" t="s">
        <v>488</v>
      </c>
      <c r="D1231" s="356"/>
      <c r="E1231" s="356"/>
      <c r="F1231" s="356"/>
      <c r="G1231" s="356"/>
      <c r="H1231" s="356"/>
      <c r="I1231" s="356"/>
      <c r="J1231" s="355" t="s">
        <v>488</v>
      </c>
      <c r="K1231" s="356"/>
      <c r="L1231" s="356"/>
      <c r="M1231" s="356"/>
      <c r="N1231" s="355" t="s">
        <v>488</v>
      </c>
      <c r="O1231" s="356"/>
      <c r="P1231" s="356"/>
      <c r="Q1231" s="356"/>
      <c r="R1231" s="355" t="s">
        <v>488</v>
      </c>
      <c r="S1231" s="356"/>
      <c r="T1231" s="356"/>
      <c r="U1231" s="356"/>
      <c r="V1231" s="355" t="s">
        <v>488</v>
      </c>
      <c r="W1231" s="356"/>
      <c r="X1231" s="356"/>
      <c r="Y1231" s="356"/>
      <c r="AA1231" s="45"/>
      <c r="AC1231"/>
    </row>
    <row r="1232" spans="1:30" ht="13.5" customHeight="1" x14ac:dyDescent="0.25">
      <c r="A1232" s="21"/>
      <c r="B1232" s="22"/>
      <c r="C1232" s="336" t="s">
        <v>168</v>
      </c>
      <c r="D1232" s="336"/>
      <c r="E1232" s="336"/>
      <c r="F1232" s="336"/>
      <c r="G1232" s="336"/>
      <c r="H1232" s="336"/>
      <c r="I1232" s="336"/>
      <c r="J1232" s="336" t="s">
        <v>168</v>
      </c>
      <c r="K1232" s="336"/>
      <c r="L1232" s="336"/>
      <c r="M1232" s="336"/>
      <c r="N1232" s="336" t="s">
        <v>168</v>
      </c>
      <c r="O1232" s="336"/>
      <c r="P1232" s="336"/>
      <c r="Q1232" s="336"/>
      <c r="R1232" s="336" t="s">
        <v>168</v>
      </c>
      <c r="S1232" s="336"/>
      <c r="T1232" s="336"/>
      <c r="U1232" s="336"/>
      <c r="V1232" s="336" t="s">
        <v>168</v>
      </c>
      <c r="W1232" s="336"/>
      <c r="X1232" s="336"/>
      <c r="Y1232" s="336"/>
      <c r="AA1232" s="45"/>
      <c r="AC1232"/>
    </row>
    <row r="1233" spans="1:34" ht="16.5" customHeight="1" x14ac:dyDescent="0.25">
      <c r="C1233" s="352" t="s">
        <v>44</v>
      </c>
      <c r="D1233" s="353"/>
      <c r="E1233" s="353"/>
      <c r="F1233" s="353"/>
      <c r="G1233" s="353"/>
      <c r="H1233" s="353"/>
      <c r="I1233" s="353"/>
      <c r="J1233" s="353"/>
      <c r="K1233" s="353"/>
      <c r="L1233" s="353"/>
      <c r="M1233" s="353"/>
      <c r="N1233" s="353"/>
      <c r="O1233" s="353"/>
      <c r="P1233" s="353"/>
      <c r="Q1233" s="353"/>
      <c r="R1233" s="353"/>
      <c r="S1233" s="353"/>
      <c r="T1233" s="353"/>
      <c r="U1233" s="353"/>
      <c r="V1233" s="353"/>
      <c r="W1233" s="353"/>
      <c r="X1233" s="353"/>
      <c r="Y1233" s="354"/>
      <c r="AC1233"/>
    </row>
    <row r="1234" spans="1:34" ht="45" customHeight="1" x14ac:dyDescent="0.25">
      <c r="A1234" s="21"/>
      <c r="B1234" s="22"/>
      <c r="C1234" s="339" t="s">
        <v>71</v>
      </c>
      <c r="D1234" s="351"/>
      <c r="E1234" s="351"/>
      <c r="F1234" s="340"/>
      <c r="G1234" s="339" t="s">
        <v>72</v>
      </c>
      <c r="H1234" s="351"/>
      <c r="I1234" s="351"/>
      <c r="J1234" s="340"/>
      <c r="K1234" s="339" t="s">
        <v>73</v>
      </c>
      <c r="L1234" s="351"/>
      <c r="M1234" s="340"/>
      <c r="N1234" s="339" t="s">
        <v>74</v>
      </c>
      <c r="O1234" s="351"/>
      <c r="P1234" s="340"/>
      <c r="Q1234" s="339" t="s">
        <v>75</v>
      </c>
      <c r="R1234" s="351"/>
      <c r="S1234" s="340"/>
      <c r="T1234" s="339" t="s">
        <v>76</v>
      </c>
      <c r="U1234" s="340"/>
      <c r="V1234" s="339" t="s">
        <v>77</v>
      </c>
      <c r="W1234" s="340"/>
      <c r="X1234" s="339" t="s">
        <v>78</v>
      </c>
      <c r="Y1234" s="340"/>
      <c r="AA1234" s="45"/>
      <c r="AC1234"/>
    </row>
    <row r="1235" spans="1:34" ht="41.25" customHeight="1" x14ac:dyDescent="0.25">
      <c r="A1235" s="21"/>
      <c r="B1235" s="22"/>
      <c r="C1235" s="341" t="s">
        <v>488</v>
      </c>
      <c r="D1235" s="342"/>
      <c r="E1235" s="342"/>
      <c r="F1235" s="342"/>
      <c r="G1235" s="341" t="s">
        <v>488</v>
      </c>
      <c r="H1235" s="342"/>
      <c r="I1235" s="342"/>
      <c r="J1235" s="342"/>
      <c r="K1235" s="343" t="s">
        <v>488</v>
      </c>
      <c r="L1235" s="344"/>
      <c r="M1235" s="344"/>
      <c r="N1235" s="345" t="s">
        <v>488</v>
      </c>
      <c r="O1235" s="346"/>
      <c r="P1235" s="346"/>
      <c r="Q1235" s="343" t="s">
        <v>488</v>
      </c>
      <c r="R1235" s="344"/>
      <c r="S1235" s="344"/>
      <c r="T1235" s="345" t="s">
        <v>488</v>
      </c>
      <c r="U1235" s="346"/>
      <c r="V1235" s="343" t="s">
        <v>488</v>
      </c>
      <c r="W1235" s="344"/>
      <c r="X1235" s="343" t="s">
        <v>488</v>
      </c>
      <c r="Y1235" s="344"/>
      <c r="AA1235" s="45"/>
      <c r="AC1235"/>
    </row>
    <row r="1236" spans="1:34" ht="13.5" customHeight="1" x14ac:dyDescent="0.25">
      <c r="A1236" s="21"/>
      <c r="B1236" s="22"/>
      <c r="C1236" s="336" t="s">
        <v>168</v>
      </c>
      <c r="D1236" s="336"/>
      <c r="E1236" s="336"/>
      <c r="F1236" s="336"/>
      <c r="G1236" s="336" t="s">
        <v>168</v>
      </c>
      <c r="H1236" s="336"/>
      <c r="I1236" s="336"/>
      <c r="J1236" s="336"/>
      <c r="K1236" s="336" t="s">
        <v>168</v>
      </c>
      <c r="L1236" s="336"/>
      <c r="M1236" s="336"/>
      <c r="N1236" s="335" t="s">
        <v>168</v>
      </c>
      <c r="O1236" s="335"/>
      <c r="P1236" s="335"/>
      <c r="Q1236" s="336" t="s">
        <v>168</v>
      </c>
      <c r="R1236" s="336"/>
      <c r="S1236" s="336"/>
      <c r="T1236" s="335" t="s">
        <v>168</v>
      </c>
      <c r="U1236" s="335"/>
      <c r="V1236" s="336" t="s">
        <v>168</v>
      </c>
      <c r="W1236" s="336"/>
      <c r="X1236" s="336" t="s">
        <v>168</v>
      </c>
      <c r="Y1236" s="336"/>
      <c r="AA1236" s="45"/>
      <c r="AC1236"/>
    </row>
    <row r="1237" spans="1:34" ht="45" customHeight="1" x14ac:dyDescent="0.25">
      <c r="A1237" s="21"/>
      <c r="B1237" s="22"/>
      <c r="C1237" s="347" t="s">
        <v>79</v>
      </c>
      <c r="D1237" s="348"/>
      <c r="E1237" s="348"/>
      <c r="F1237" s="349"/>
      <c r="G1237" s="337" t="s">
        <v>80</v>
      </c>
      <c r="H1237" s="350"/>
      <c r="I1237" s="350"/>
      <c r="J1237" s="338"/>
      <c r="K1237" s="339" t="s">
        <v>81</v>
      </c>
      <c r="L1237" s="351"/>
      <c r="M1237" s="340"/>
      <c r="N1237" s="337" t="s">
        <v>82</v>
      </c>
      <c r="O1237" s="350"/>
      <c r="P1237" s="338"/>
      <c r="Q1237" s="339" t="s">
        <v>83</v>
      </c>
      <c r="R1237" s="351"/>
      <c r="S1237" s="340"/>
      <c r="T1237" s="337" t="s">
        <v>84</v>
      </c>
      <c r="U1237" s="338"/>
      <c r="V1237" s="339" t="s">
        <v>85</v>
      </c>
      <c r="W1237" s="340"/>
      <c r="X1237" s="339" t="s">
        <v>86</v>
      </c>
      <c r="Y1237" s="340"/>
      <c r="AA1237" s="45"/>
      <c r="AC1237"/>
    </row>
    <row r="1238" spans="1:34" ht="41.25" customHeight="1" x14ac:dyDescent="0.25">
      <c r="A1238" s="21"/>
      <c r="B1238" s="22"/>
      <c r="C1238" s="341" t="s">
        <v>488</v>
      </c>
      <c r="D1238" s="342"/>
      <c r="E1238" s="342"/>
      <c r="F1238" s="342"/>
      <c r="G1238" s="341" t="s">
        <v>488</v>
      </c>
      <c r="H1238" s="342"/>
      <c r="I1238" s="342"/>
      <c r="J1238" s="342"/>
      <c r="K1238" s="343" t="s">
        <v>488</v>
      </c>
      <c r="L1238" s="344"/>
      <c r="M1238" s="344"/>
      <c r="N1238" s="345" t="s">
        <v>488</v>
      </c>
      <c r="O1238" s="346"/>
      <c r="P1238" s="346"/>
      <c r="Q1238" s="343" t="s">
        <v>488</v>
      </c>
      <c r="R1238" s="344"/>
      <c r="S1238" s="344"/>
      <c r="T1238" s="345" t="s">
        <v>488</v>
      </c>
      <c r="U1238" s="346"/>
      <c r="V1238" s="343" t="s">
        <v>488</v>
      </c>
      <c r="W1238" s="344"/>
      <c r="X1238" s="343" t="s">
        <v>488</v>
      </c>
      <c r="Y1238" s="344"/>
      <c r="AA1238" s="45"/>
      <c r="AC1238"/>
    </row>
    <row r="1239" spans="1:34" ht="13.5" customHeight="1" x14ac:dyDescent="0.25">
      <c r="A1239" s="21"/>
      <c r="B1239" s="22"/>
      <c r="C1239" s="336" t="s">
        <v>168</v>
      </c>
      <c r="D1239" s="336"/>
      <c r="E1239" s="336"/>
      <c r="F1239" s="336"/>
      <c r="G1239" s="336" t="s">
        <v>168</v>
      </c>
      <c r="H1239" s="336"/>
      <c r="I1239" s="336"/>
      <c r="J1239" s="336"/>
      <c r="K1239" s="336" t="s">
        <v>168</v>
      </c>
      <c r="L1239" s="336"/>
      <c r="M1239" s="336"/>
      <c r="N1239" s="335" t="s">
        <v>168</v>
      </c>
      <c r="O1239" s="335"/>
      <c r="P1239" s="335"/>
      <c r="Q1239" s="336" t="s">
        <v>168</v>
      </c>
      <c r="R1239" s="336"/>
      <c r="S1239" s="336"/>
      <c r="T1239" s="335" t="s">
        <v>168</v>
      </c>
      <c r="U1239" s="335"/>
      <c r="V1239" s="336" t="s">
        <v>168</v>
      </c>
      <c r="W1239" s="336"/>
      <c r="X1239" s="336" t="s">
        <v>168</v>
      </c>
      <c r="Y1239" s="336"/>
      <c r="AA1239" s="45"/>
      <c r="AC1239"/>
    </row>
    <row r="1240" spans="1:34" ht="41.25" customHeight="1" x14ac:dyDescent="0.25">
      <c r="A1240" s="21"/>
      <c r="B1240" s="22"/>
      <c r="C1240" s="70"/>
      <c r="D1240" s="70"/>
      <c r="E1240" s="70"/>
      <c r="F1240" s="70"/>
      <c r="G1240" s="70"/>
      <c r="H1240" s="70"/>
      <c r="I1240" s="70"/>
      <c r="J1240" s="70"/>
      <c r="K1240" s="71"/>
      <c r="L1240" s="71"/>
      <c r="M1240" s="71"/>
      <c r="N1240" s="72"/>
      <c r="O1240" s="72"/>
      <c r="P1240" s="72"/>
      <c r="Q1240" s="71"/>
      <c r="R1240" s="71"/>
      <c r="S1240" s="71"/>
      <c r="T1240" s="72"/>
      <c r="U1240" s="72"/>
      <c r="V1240" s="71"/>
      <c r="W1240" s="71"/>
      <c r="X1240" s="71"/>
      <c r="Y1240" s="71"/>
      <c r="AA1240" s="45"/>
      <c r="AC1240"/>
    </row>
    <row r="1241" spans="1:34" ht="16.5" customHeight="1" x14ac:dyDescent="0.25">
      <c r="A1241"/>
      <c r="J1241" s="372"/>
      <c r="K1241" s="372"/>
      <c r="L1241" s="372"/>
      <c r="M1241" s="372"/>
      <c r="N1241" s="374"/>
      <c r="O1241" s="374"/>
      <c r="P1241" s="374"/>
      <c r="Q1241" s="374"/>
      <c r="R1241" s="374"/>
      <c r="S1241" s="374"/>
      <c r="T1241" s="374"/>
      <c r="U1241" s="374"/>
      <c r="V1241" s="374"/>
      <c r="W1241" s="374"/>
      <c r="X1241" s="1"/>
      <c r="Y1241" s="2"/>
      <c r="Z1241" s="1"/>
      <c r="AA1241" s="3"/>
      <c r="AC1241"/>
      <c r="AD1241" t="s">
        <v>470</v>
      </c>
      <c r="AH1241" s="132" t="s">
        <v>486</v>
      </c>
    </row>
    <row r="1242" spans="1:34" ht="22.5" customHeight="1" x14ac:dyDescent="0.25">
      <c r="A1242" s="61"/>
      <c r="B1242" s="20"/>
      <c r="C1242" s="20"/>
      <c r="D1242" s="20"/>
      <c r="E1242" s="20"/>
      <c r="F1242" s="20"/>
      <c r="G1242" s="20"/>
      <c r="H1242" s="20"/>
      <c r="I1242" s="20"/>
      <c r="J1242" s="370" t="s">
        <v>4</v>
      </c>
      <c r="K1242" s="370"/>
      <c r="L1242" s="370"/>
      <c r="M1242" s="370"/>
      <c r="N1242" s="5" t="s">
        <v>413</v>
      </c>
      <c r="O1242" s="5"/>
      <c r="P1242" s="5"/>
      <c r="Q1242" s="5"/>
      <c r="R1242" s="5" t="s">
        <v>5</v>
      </c>
      <c r="S1242" s="5"/>
      <c r="T1242" s="5"/>
      <c r="U1242" s="5" t="s">
        <v>412</v>
      </c>
      <c r="W1242" s="5"/>
      <c r="X1242" s="6"/>
      <c r="Y1242" s="371" t="s">
        <v>2</v>
      </c>
      <c r="Z1242" s="371"/>
      <c r="AC1242"/>
      <c r="AH1242" s="132" t="s">
        <v>485</v>
      </c>
    </row>
    <row r="1243" spans="1:34" ht="22.5" customHeight="1" x14ac:dyDescent="0.25">
      <c r="A1243" s="61"/>
      <c r="B1243" s="20"/>
      <c r="C1243" s="20"/>
      <c r="D1243" s="20"/>
      <c r="E1243" s="20"/>
      <c r="F1243" s="20"/>
      <c r="G1243" s="20"/>
      <c r="H1243" s="20"/>
      <c r="I1243" s="20"/>
      <c r="J1243" s="370" t="s">
        <v>6</v>
      </c>
      <c r="K1243" s="370"/>
      <c r="L1243" s="370"/>
      <c r="M1243" s="370"/>
      <c r="N1243" s="5" t="s">
        <v>413</v>
      </c>
      <c r="O1243" s="5"/>
      <c r="P1243" s="5"/>
      <c r="Q1243" s="5"/>
      <c r="R1243" s="5" t="s">
        <v>7</v>
      </c>
      <c r="S1243" s="5"/>
      <c r="T1243" s="5"/>
      <c r="U1243" s="5" t="s">
        <v>411</v>
      </c>
      <c r="W1243" s="5"/>
      <c r="X1243" s="6"/>
      <c r="Y1243" s="371"/>
      <c r="Z1243" s="371"/>
      <c r="AC1243"/>
    </row>
    <row r="1244" spans="1:34" ht="22.5" customHeight="1" x14ac:dyDescent="0.25">
      <c r="A1244" s="61"/>
      <c r="B1244" s="20"/>
      <c r="C1244" s="20"/>
      <c r="D1244" s="20"/>
      <c r="E1244" s="20"/>
      <c r="F1244" s="20"/>
      <c r="G1244" s="20"/>
      <c r="H1244" s="20"/>
      <c r="I1244" s="20"/>
      <c r="J1244" s="372"/>
      <c r="K1244" s="372"/>
      <c r="L1244" s="372"/>
      <c r="M1244" s="372"/>
      <c r="N1244" s="5"/>
      <c r="O1244" s="5"/>
      <c r="P1244" s="5"/>
      <c r="Q1244" s="5"/>
      <c r="R1244" s="5" t="s">
        <v>8</v>
      </c>
      <c r="S1244" s="5"/>
      <c r="T1244" s="5"/>
      <c r="U1244" s="5" t="s">
        <v>411</v>
      </c>
      <c r="W1244" s="5"/>
      <c r="X1244" s="1"/>
      <c r="Y1244" s="373" t="s">
        <v>470</v>
      </c>
      <c r="Z1244" s="373"/>
      <c r="AC1244"/>
    </row>
    <row r="1245" spans="1:34" ht="23.25" customHeight="1" x14ac:dyDescent="0.25">
      <c r="A1245" s="61"/>
      <c r="B1245" s="20"/>
      <c r="C1245" s="20"/>
      <c r="D1245" s="20"/>
      <c r="E1245" s="20"/>
      <c r="F1245" s="20"/>
      <c r="G1245" s="20"/>
      <c r="H1245" s="20"/>
      <c r="I1245" s="20"/>
      <c r="J1245" s="58"/>
      <c r="K1245" s="58"/>
      <c r="L1245" s="58"/>
      <c r="M1245" s="58"/>
      <c r="N1245" s="58"/>
      <c r="O1245" s="58"/>
      <c r="P1245" s="58"/>
      <c r="Q1245" s="58"/>
      <c r="R1245" s="58"/>
      <c r="S1245" s="58"/>
      <c r="T1245" s="58"/>
      <c r="U1245" s="58"/>
      <c r="V1245" s="58"/>
      <c r="W1245" s="366"/>
      <c r="X1245" s="366"/>
      <c r="Y1245" s="366"/>
      <c r="Z1245" s="366"/>
      <c r="AC1245"/>
    </row>
    <row r="1246" spans="1:34" ht="23.25" customHeight="1" x14ac:dyDescent="0.25">
      <c r="A1246" s="61"/>
      <c r="B1246" s="20"/>
      <c r="C1246" s="20"/>
      <c r="D1246" s="20"/>
      <c r="E1246" s="20"/>
      <c r="F1246" s="20"/>
      <c r="G1246" s="20"/>
      <c r="H1246" s="20"/>
      <c r="I1246" s="20"/>
      <c r="J1246" s="58"/>
      <c r="K1246" s="58"/>
      <c r="L1246" s="58"/>
      <c r="M1246" s="58"/>
      <c r="N1246" s="58"/>
      <c r="O1246" s="58"/>
      <c r="P1246" s="58"/>
      <c r="Q1246" s="58"/>
      <c r="R1246" s="58"/>
      <c r="S1246" s="58"/>
      <c r="T1246" s="58"/>
      <c r="U1246" s="58"/>
      <c r="V1246" s="58"/>
      <c r="W1246" s="366"/>
      <c r="X1246" s="366"/>
      <c r="Y1246" s="366"/>
      <c r="Z1246" s="366"/>
      <c r="AC1246"/>
    </row>
    <row r="1247" spans="1:34" ht="23.25" customHeight="1" x14ac:dyDescent="0.25">
      <c r="A1247" s="61"/>
      <c r="B1247" s="20"/>
      <c r="C1247" s="20"/>
      <c r="D1247" s="20"/>
      <c r="E1247" s="20"/>
      <c r="F1247" s="20"/>
      <c r="G1247" s="20"/>
      <c r="H1247" s="20"/>
      <c r="I1247" s="20"/>
      <c r="J1247" s="58"/>
      <c r="K1247" s="58"/>
      <c r="L1247" s="58"/>
      <c r="M1247" s="58"/>
      <c r="N1247" s="58"/>
      <c r="O1247" s="58"/>
      <c r="P1247" s="58"/>
      <c r="Q1247" s="58"/>
      <c r="R1247" s="58"/>
      <c r="S1247" s="58"/>
      <c r="T1247" s="58"/>
      <c r="U1247" s="58"/>
      <c r="V1247" s="58"/>
      <c r="W1247" s="367" t="s">
        <v>471</v>
      </c>
      <c r="X1247" s="367"/>
      <c r="Y1247" s="367"/>
      <c r="Z1247" s="367"/>
      <c r="AC1247"/>
    </row>
    <row r="1248" spans="1:34" ht="24.75" customHeight="1" x14ac:dyDescent="0.25">
      <c r="A1248" s="59" t="s">
        <v>9</v>
      </c>
      <c r="B1248" s="368" t="s">
        <v>10</v>
      </c>
      <c r="C1248" s="368"/>
      <c r="D1248" s="368"/>
      <c r="E1248" s="368"/>
      <c r="F1248" s="368"/>
      <c r="G1248" s="368"/>
      <c r="H1248" s="368"/>
      <c r="I1248" s="368"/>
      <c r="J1248" s="368"/>
      <c r="K1248" s="368" t="s">
        <v>11</v>
      </c>
      <c r="L1248" s="368"/>
      <c r="M1248" s="368"/>
      <c r="N1248" s="368"/>
      <c r="O1248" s="368"/>
      <c r="P1248" s="368"/>
      <c r="Q1248" s="368"/>
      <c r="R1248" s="368"/>
      <c r="S1248" s="368"/>
      <c r="T1248" s="368"/>
      <c r="U1248" s="368"/>
      <c r="V1248" s="368"/>
      <c r="W1248" s="368"/>
      <c r="X1248" s="368"/>
      <c r="Y1248" s="368"/>
      <c r="Z1248" s="368"/>
      <c r="AC1248"/>
    </row>
    <row r="1249" spans="1:30" ht="48.75" customHeight="1" x14ac:dyDescent="0.25">
      <c r="A1249" s="59" t="s">
        <v>64</v>
      </c>
      <c r="B1249" s="369" t="s">
        <v>65</v>
      </c>
      <c r="C1249" s="369"/>
      <c r="D1249" s="369"/>
      <c r="E1249" s="369"/>
      <c r="F1249" s="369"/>
      <c r="G1249" s="369"/>
      <c r="H1249" s="369"/>
      <c r="I1249" s="369"/>
      <c r="J1249" s="369"/>
      <c r="K1249" s="9" t="s">
        <v>216</v>
      </c>
      <c r="L1249" s="9" t="s">
        <v>249</v>
      </c>
      <c r="M1249" s="9" t="s">
        <v>251</v>
      </c>
      <c r="N1249" s="9" t="s">
        <v>253</v>
      </c>
      <c r="O1249" s="9" t="s">
        <v>255</v>
      </c>
      <c r="P1249" s="133"/>
      <c r="Q1249" s="133"/>
      <c r="R1249" s="133"/>
      <c r="S1249" s="133"/>
      <c r="T1249" s="133"/>
      <c r="U1249" s="133"/>
      <c r="V1249" s="133"/>
      <c r="W1249" s="133"/>
      <c r="X1249" s="133"/>
      <c r="Y1249" s="133"/>
      <c r="Z1249" s="59" t="s">
        <v>256</v>
      </c>
      <c r="AC1249"/>
      <c r="AD1249" s="65" t="s">
        <v>247</v>
      </c>
    </row>
    <row r="1250" spans="1:30" ht="12.75" customHeight="1" x14ac:dyDescent="0.25">
      <c r="A1250" s="10" t="s">
        <v>13</v>
      </c>
      <c r="B1250" s="360" t="s">
        <v>14</v>
      </c>
      <c r="C1250" s="360"/>
      <c r="D1250" s="360"/>
      <c r="E1250" s="360"/>
      <c r="F1250" s="360"/>
      <c r="G1250" s="360"/>
      <c r="H1250" s="360"/>
      <c r="I1250" s="360"/>
      <c r="J1250" s="360"/>
      <c r="K1250" s="11" t="s">
        <v>15</v>
      </c>
      <c r="L1250" s="11" t="s">
        <v>16</v>
      </c>
      <c r="M1250" s="11" t="s">
        <v>17</v>
      </c>
      <c r="N1250" s="11" t="s">
        <v>18</v>
      </c>
      <c r="O1250" s="11" t="s">
        <v>19</v>
      </c>
      <c r="P1250" s="11" t="s">
        <v>20</v>
      </c>
      <c r="Q1250" s="11" t="s">
        <v>21</v>
      </c>
      <c r="R1250" s="11" t="s">
        <v>22</v>
      </c>
      <c r="S1250" s="11" t="s">
        <v>23</v>
      </c>
      <c r="T1250" s="11" t="s">
        <v>24</v>
      </c>
      <c r="U1250" s="11" t="s">
        <v>25</v>
      </c>
      <c r="V1250" s="11" t="s">
        <v>26</v>
      </c>
      <c r="W1250" s="11" t="s">
        <v>27</v>
      </c>
      <c r="X1250" s="11" t="s">
        <v>28</v>
      </c>
      <c r="Y1250" s="11" t="s">
        <v>29</v>
      </c>
      <c r="Z1250" s="11" t="s">
        <v>30</v>
      </c>
      <c r="AA1250" s="12"/>
      <c r="AC1250"/>
      <c r="AD1250" s="49"/>
    </row>
    <row r="1251" spans="1:30" ht="30" customHeight="1" x14ac:dyDescent="0.25">
      <c r="A1251" s="60" t="s">
        <v>31</v>
      </c>
      <c r="B1251" s="361" t="s">
        <v>483</v>
      </c>
      <c r="C1251" s="362"/>
      <c r="D1251" s="362"/>
      <c r="E1251" s="362"/>
      <c r="F1251" s="362"/>
      <c r="G1251" s="362"/>
      <c r="H1251" s="362"/>
      <c r="I1251" s="362"/>
      <c r="J1251" s="363"/>
      <c r="K1251" s="80">
        <f>Z1223</f>
        <v>4939</v>
      </c>
      <c r="L1251" s="80">
        <f>L327+L339+L447+L459+L567+L579+L687+L699+L807+L819+L927+L939+L1047+L1059+L1167+L1179</f>
        <v>180</v>
      </c>
      <c r="M1251" s="80">
        <f>M327+M339+M447+M459+M567+M579+M687+M699+M807+M819+M927+M939+M1047+M1059+M1167+M1179</f>
        <v>191</v>
      </c>
      <c r="N1251" s="80">
        <f>N327+N339+N447+N459+N567+N579+N687+N699+N807+N819+N927+N939+N1047+N1059+N1167+N1179</f>
        <v>211</v>
      </c>
      <c r="O1251" s="80">
        <f>O327+O339+O447+O459+O567+O579+O687+O699+O807+O819+O927+O939+O1047+O1059+O1167+O1179</f>
        <v>62</v>
      </c>
      <c r="P1251" s="133"/>
      <c r="Q1251" s="133"/>
      <c r="R1251" s="133"/>
      <c r="S1251" s="133"/>
      <c r="T1251" s="133"/>
      <c r="U1251" s="133"/>
      <c r="V1251" s="133"/>
      <c r="W1251" s="133"/>
      <c r="X1251" s="133"/>
      <c r="Y1251" s="133"/>
      <c r="Z1251" s="80">
        <f>SUM(K1251:Y1251)</f>
        <v>5583</v>
      </c>
      <c r="AA1251" s="40"/>
      <c r="AB1251" s="41" t="s">
        <v>173</v>
      </c>
      <c r="AC1251" s="42" t="s">
        <v>180</v>
      </c>
      <c r="AD1251" s="68" t="s">
        <v>162</v>
      </c>
    </row>
    <row r="1252" spans="1:30" ht="30" customHeight="1" x14ac:dyDescent="0.25">
      <c r="A1252" s="60" t="s">
        <v>36</v>
      </c>
      <c r="B1252" s="361" t="s">
        <v>66</v>
      </c>
      <c r="C1252" s="362"/>
      <c r="D1252" s="362"/>
      <c r="E1252" s="362"/>
      <c r="F1252" s="362"/>
      <c r="G1252" s="362"/>
      <c r="H1252" s="362"/>
      <c r="I1252" s="362"/>
      <c r="J1252" s="363"/>
      <c r="K1252" s="76">
        <f>Z1224</f>
        <v>606</v>
      </c>
      <c r="L1252" s="134">
        <v>35</v>
      </c>
      <c r="M1252" s="134">
        <v>42</v>
      </c>
      <c r="N1252" s="134">
        <v>34</v>
      </c>
      <c r="O1252" s="134">
        <v>16</v>
      </c>
      <c r="P1252" s="133"/>
      <c r="Q1252" s="133"/>
      <c r="R1252" s="133"/>
      <c r="S1252" s="133"/>
      <c r="T1252" s="133"/>
      <c r="U1252" s="133"/>
      <c r="V1252" s="133"/>
      <c r="W1252" s="133"/>
      <c r="X1252" s="133"/>
      <c r="Y1252" s="133"/>
      <c r="Z1252" s="76">
        <f>SUM(K1252:Y1252)</f>
        <v>733</v>
      </c>
      <c r="AA1252" s="40"/>
      <c r="AC1252" s="42" t="s">
        <v>89</v>
      </c>
      <c r="AD1252" s="68" t="s">
        <v>163</v>
      </c>
    </row>
    <row r="1253" spans="1:30" ht="30" customHeight="1" x14ac:dyDescent="0.25">
      <c r="A1253" s="60" t="s">
        <v>67</v>
      </c>
      <c r="B1253" s="361" t="s">
        <v>484</v>
      </c>
      <c r="C1253" s="362"/>
      <c r="D1253" s="362"/>
      <c r="E1253" s="362"/>
      <c r="F1253" s="362"/>
      <c r="G1253" s="362"/>
      <c r="H1253" s="362"/>
      <c r="I1253" s="362"/>
      <c r="J1253" s="363"/>
      <c r="K1253" s="80">
        <f>K1251+K1252</f>
        <v>5545</v>
      </c>
      <c r="L1253" s="80">
        <f>L1251+L1252</f>
        <v>215</v>
      </c>
      <c r="M1253" s="80">
        <f>M1251+M1252</f>
        <v>233</v>
      </c>
      <c r="N1253" s="80">
        <f>N1251+N1252</f>
        <v>245</v>
      </c>
      <c r="O1253" s="80">
        <f>O1251+O1252</f>
        <v>78</v>
      </c>
      <c r="P1253" s="133"/>
      <c r="Q1253" s="133"/>
      <c r="R1253" s="133"/>
      <c r="S1253" s="133"/>
      <c r="T1253" s="133"/>
      <c r="U1253" s="133"/>
      <c r="V1253" s="133"/>
      <c r="W1253" s="133"/>
      <c r="X1253" s="133"/>
      <c r="Y1253" s="133"/>
      <c r="Z1253" s="80">
        <f>SUM(K1253:Y1253)</f>
        <v>6316</v>
      </c>
      <c r="AA1253" s="40"/>
      <c r="AB1253" s="43" t="s">
        <v>167</v>
      </c>
      <c r="AC1253" s="42" t="s">
        <v>181</v>
      </c>
      <c r="AD1253" s="68" t="s">
        <v>164</v>
      </c>
    </row>
    <row r="1254" spans="1:30" ht="15" customHeight="1" x14ac:dyDescent="0.25">
      <c r="AA1254" s="4" t="s">
        <v>95</v>
      </c>
      <c r="AC1254"/>
    </row>
    <row r="1255" spans="1:30" ht="15" customHeight="1" x14ac:dyDescent="0.25">
      <c r="A1255" s="62"/>
      <c r="B1255" s="63"/>
      <c r="C1255" s="63"/>
      <c r="D1255" s="63"/>
      <c r="E1255" s="63"/>
      <c r="F1255" s="63"/>
      <c r="G1255" s="63"/>
      <c r="H1255" s="63"/>
      <c r="I1255" s="63"/>
      <c r="J1255" s="73"/>
      <c r="K1255" s="74" t="s">
        <v>169</v>
      </c>
      <c r="L1255" s="364"/>
      <c r="M1255" s="365"/>
      <c r="N1255" s="365"/>
      <c r="O1255" s="74" t="s">
        <v>68</v>
      </c>
      <c r="P1255" s="327"/>
      <c r="Q1255" s="328"/>
      <c r="R1255" s="75" t="s">
        <v>69</v>
      </c>
      <c r="S1255" s="329">
        <v>0</v>
      </c>
      <c r="T1255" s="330">
        <v>4</v>
      </c>
      <c r="U1255" s="75" t="s">
        <v>70</v>
      </c>
      <c r="V1255" s="331">
        <v>2</v>
      </c>
      <c r="W1255" s="332">
        <v>0</v>
      </c>
      <c r="X1255" s="333">
        <v>1</v>
      </c>
      <c r="Y1255" s="334">
        <v>9</v>
      </c>
      <c r="Z1255" s="73"/>
      <c r="AA1255" s="73"/>
      <c r="AB1255" s="82"/>
      <c r="AC1255" s="83"/>
    </row>
    <row r="1256" spans="1:30" ht="15.75" customHeight="1" x14ac:dyDescent="0.25">
      <c r="P1256" s="1"/>
      <c r="Q1256" s="1"/>
      <c r="R1256" s="64"/>
      <c r="S1256" s="1"/>
      <c r="T1256" s="1"/>
      <c r="U1256" s="64"/>
      <c r="V1256" s="20"/>
      <c r="W1256" s="20"/>
      <c r="X1256" s="20"/>
      <c r="Y1256" s="20"/>
      <c r="AC1256"/>
    </row>
    <row r="1257" spans="1:30" ht="16.5" customHeight="1" x14ac:dyDescent="0.25">
      <c r="A1257" s="1"/>
      <c r="B1257" s="1"/>
      <c r="C1257" s="352" t="s">
        <v>38</v>
      </c>
      <c r="D1257" s="353"/>
      <c r="E1257" s="353"/>
      <c r="F1257" s="353"/>
      <c r="G1257" s="353"/>
      <c r="H1257" s="353"/>
      <c r="I1257" s="353"/>
      <c r="J1257" s="353"/>
      <c r="K1257" s="353"/>
      <c r="L1257" s="353"/>
      <c r="M1257" s="353"/>
      <c r="N1257" s="353"/>
      <c r="O1257" s="353"/>
      <c r="P1257" s="353"/>
      <c r="Q1257" s="353"/>
      <c r="R1257" s="353"/>
      <c r="S1257" s="353"/>
      <c r="T1257" s="353"/>
      <c r="U1257" s="353"/>
      <c r="V1257" s="353"/>
      <c r="W1257" s="353"/>
      <c r="X1257" s="353"/>
      <c r="Y1257" s="354"/>
      <c r="Z1257" s="1"/>
      <c r="AA1257" s="1"/>
      <c r="AC1257"/>
    </row>
    <row r="1258" spans="1:30" ht="19.5" customHeight="1" x14ac:dyDescent="0.25">
      <c r="A1258" s="20"/>
      <c r="B1258" s="2"/>
      <c r="C1258" s="357" t="s">
        <v>39</v>
      </c>
      <c r="D1258" s="358"/>
      <c r="E1258" s="358"/>
      <c r="F1258" s="358"/>
      <c r="G1258" s="358"/>
      <c r="H1258" s="358"/>
      <c r="I1258" s="359"/>
      <c r="J1258" s="357" t="s">
        <v>40</v>
      </c>
      <c r="K1258" s="358"/>
      <c r="L1258" s="358"/>
      <c r="M1258" s="359"/>
      <c r="N1258" s="357" t="s">
        <v>41</v>
      </c>
      <c r="O1258" s="358"/>
      <c r="P1258" s="358"/>
      <c r="Q1258" s="359"/>
      <c r="R1258" s="357" t="s">
        <v>42</v>
      </c>
      <c r="S1258" s="358"/>
      <c r="T1258" s="358"/>
      <c r="U1258" s="359"/>
      <c r="V1258" s="357" t="s">
        <v>43</v>
      </c>
      <c r="W1258" s="358"/>
      <c r="X1258" s="358"/>
      <c r="Y1258" s="359"/>
      <c r="Z1258" s="1"/>
      <c r="AC1258"/>
    </row>
    <row r="1259" spans="1:30" ht="75" customHeight="1" x14ac:dyDescent="0.25">
      <c r="A1259" s="21"/>
      <c r="B1259" s="22"/>
      <c r="C1259" s="355" t="s">
        <v>488</v>
      </c>
      <c r="D1259" s="356"/>
      <c r="E1259" s="356"/>
      <c r="F1259" s="356"/>
      <c r="G1259" s="356"/>
      <c r="H1259" s="356"/>
      <c r="I1259" s="356"/>
      <c r="J1259" s="355" t="s">
        <v>488</v>
      </c>
      <c r="K1259" s="356"/>
      <c r="L1259" s="356"/>
      <c r="M1259" s="356"/>
      <c r="N1259" s="355" t="s">
        <v>488</v>
      </c>
      <c r="O1259" s="356"/>
      <c r="P1259" s="356"/>
      <c r="Q1259" s="356"/>
      <c r="R1259" s="355" t="s">
        <v>488</v>
      </c>
      <c r="S1259" s="356"/>
      <c r="T1259" s="356"/>
      <c r="U1259" s="356"/>
      <c r="V1259" s="355" t="s">
        <v>488</v>
      </c>
      <c r="W1259" s="356"/>
      <c r="X1259" s="356"/>
      <c r="Y1259" s="356"/>
      <c r="AA1259" s="45"/>
      <c r="AC1259"/>
    </row>
    <row r="1260" spans="1:30" ht="13.5" customHeight="1" x14ac:dyDescent="0.25">
      <c r="A1260" s="21"/>
      <c r="B1260" s="22"/>
      <c r="C1260" s="336" t="s">
        <v>168</v>
      </c>
      <c r="D1260" s="336"/>
      <c r="E1260" s="336"/>
      <c r="F1260" s="336"/>
      <c r="G1260" s="336"/>
      <c r="H1260" s="336"/>
      <c r="I1260" s="336"/>
      <c r="J1260" s="336" t="s">
        <v>168</v>
      </c>
      <c r="K1260" s="336"/>
      <c r="L1260" s="336"/>
      <c r="M1260" s="336"/>
      <c r="N1260" s="336" t="s">
        <v>168</v>
      </c>
      <c r="O1260" s="336"/>
      <c r="P1260" s="336"/>
      <c r="Q1260" s="336"/>
      <c r="R1260" s="336" t="s">
        <v>168</v>
      </c>
      <c r="S1260" s="336"/>
      <c r="T1260" s="336"/>
      <c r="U1260" s="336"/>
      <c r="V1260" s="336" t="s">
        <v>168</v>
      </c>
      <c r="W1260" s="336"/>
      <c r="X1260" s="336"/>
      <c r="Y1260" s="336"/>
      <c r="AA1260" s="45"/>
      <c r="AC1260"/>
    </row>
    <row r="1261" spans="1:30" ht="16.5" customHeight="1" x14ac:dyDescent="0.25">
      <c r="C1261" s="352" t="s">
        <v>44</v>
      </c>
      <c r="D1261" s="353"/>
      <c r="E1261" s="353"/>
      <c r="F1261" s="353"/>
      <c r="G1261" s="353"/>
      <c r="H1261" s="353"/>
      <c r="I1261" s="353"/>
      <c r="J1261" s="353"/>
      <c r="K1261" s="353"/>
      <c r="L1261" s="353"/>
      <c r="M1261" s="353"/>
      <c r="N1261" s="353"/>
      <c r="O1261" s="353"/>
      <c r="P1261" s="353"/>
      <c r="Q1261" s="353"/>
      <c r="R1261" s="353"/>
      <c r="S1261" s="353"/>
      <c r="T1261" s="353"/>
      <c r="U1261" s="353"/>
      <c r="V1261" s="353"/>
      <c r="W1261" s="353"/>
      <c r="X1261" s="353"/>
      <c r="Y1261" s="354"/>
      <c r="AC1261"/>
    </row>
    <row r="1262" spans="1:30" ht="45" customHeight="1" x14ac:dyDescent="0.25">
      <c r="A1262" s="21"/>
      <c r="B1262" s="22"/>
      <c r="C1262" s="339" t="s">
        <v>71</v>
      </c>
      <c r="D1262" s="351"/>
      <c r="E1262" s="351"/>
      <c r="F1262" s="340"/>
      <c r="G1262" s="339" t="s">
        <v>72</v>
      </c>
      <c r="H1262" s="351"/>
      <c r="I1262" s="351"/>
      <c r="J1262" s="340"/>
      <c r="K1262" s="339" t="s">
        <v>73</v>
      </c>
      <c r="L1262" s="351"/>
      <c r="M1262" s="340"/>
      <c r="N1262" s="339" t="s">
        <v>74</v>
      </c>
      <c r="O1262" s="351"/>
      <c r="P1262" s="340"/>
      <c r="Q1262" s="339" t="s">
        <v>75</v>
      </c>
      <c r="R1262" s="351"/>
      <c r="S1262" s="340"/>
      <c r="T1262" s="339" t="s">
        <v>76</v>
      </c>
      <c r="U1262" s="340"/>
      <c r="V1262" s="339" t="s">
        <v>77</v>
      </c>
      <c r="W1262" s="340"/>
      <c r="X1262" s="339" t="s">
        <v>78</v>
      </c>
      <c r="Y1262" s="340"/>
      <c r="AA1262" s="45"/>
      <c r="AC1262"/>
    </row>
    <row r="1263" spans="1:30" ht="41.25" customHeight="1" x14ac:dyDescent="0.25">
      <c r="A1263" s="21"/>
      <c r="B1263" s="22"/>
      <c r="C1263" s="341" t="s">
        <v>488</v>
      </c>
      <c r="D1263" s="342"/>
      <c r="E1263" s="342"/>
      <c r="F1263" s="342"/>
      <c r="G1263" s="341" t="s">
        <v>488</v>
      </c>
      <c r="H1263" s="342"/>
      <c r="I1263" s="342"/>
      <c r="J1263" s="342"/>
      <c r="K1263" s="343" t="s">
        <v>488</v>
      </c>
      <c r="L1263" s="344"/>
      <c r="M1263" s="344"/>
      <c r="N1263" s="345" t="s">
        <v>488</v>
      </c>
      <c r="O1263" s="346"/>
      <c r="P1263" s="346"/>
      <c r="Q1263" s="343" t="s">
        <v>488</v>
      </c>
      <c r="R1263" s="344"/>
      <c r="S1263" s="344"/>
      <c r="T1263" s="345" t="s">
        <v>488</v>
      </c>
      <c r="U1263" s="346"/>
      <c r="V1263" s="343" t="s">
        <v>488</v>
      </c>
      <c r="W1263" s="344"/>
      <c r="X1263" s="343" t="s">
        <v>488</v>
      </c>
      <c r="Y1263" s="344"/>
      <c r="AA1263" s="45"/>
      <c r="AC1263"/>
    </row>
    <row r="1264" spans="1:30" ht="13.5" customHeight="1" x14ac:dyDescent="0.25">
      <c r="A1264" s="21"/>
      <c r="B1264" s="22"/>
      <c r="C1264" s="336" t="s">
        <v>168</v>
      </c>
      <c r="D1264" s="336"/>
      <c r="E1264" s="336"/>
      <c r="F1264" s="336"/>
      <c r="G1264" s="336" t="s">
        <v>168</v>
      </c>
      <c r="H1264" s="336"/>
      <c r="I1264" s="336"/>
      <c r="J1264" s="336"/>
      <c r="K1264" s="336" t="s">
        <v>168</v>
      </c>
      <c r="L1264" s="336"/>
      <c r="M1264" s="336"/>
      <c r="N1264" s="335" t="s">
        <v>168</v>
      </c>
      <c r="O1264" s="335"/>
      <c r="P1264" s="335"/>
      <c r="Q1264" s="336" t="s">
        <v>168</v>
      </c>
      <c r="R1264" s="336"/>
      <c r="S1264" s="336"/>
      <c r="T1264" s="335" t="s">
        <v>168</v>
      </c>
      <c r="U1264" s="335"/>
      <c r="V1264" s="336" t="s">
        <v>168</v>
      </c>
      <c r="W1264" s="336"/>
      <c r="X1264" s="336" t="s">
        <v>168</v>
      </c>
      <c r="Y1264" s="336"/>
      <c r="AA1264" s="45"/>
      <c r="AC1264"/>
    </row>
    <row r="1265" spans="1:29" ht="45" customHeight="1" x14ac:dyDescent="0.25">
      <c r="A1265" s="21"/>
      <c r="B1265" s="22"/>
      <c r="C1265" s="347" t="s">
        <v>79</v>
      </c>
      <c r="D1265" s="348"/>
      <c r="E1265" s="348"/>
      <c r="F1265" s="349"/>
      <c r="G1265" s="337" t="s">
        <v>80</v>
      </c>
      <c r="H1265" s="350"/>
      <c r="I1265" s="350"/>
      <c r="J1265" s="338"/>
      <c r="K1265" s="339" t="s">
        <v>81</v>
      </c>
      <c r="L1265" s="351"/>
      <c r="M1265" s="340"/>
      <c r="N1265" s="337" t="s">
        <v>82</v>
      </c>
      <c r="O1265" s="350"/>
      <c r="P1265" s="338"/>
      <c r="Q1265" s="339" t="s">
        <v>83</v>
      </c>
      <c r="R1265" s="351"/>
      <c r="S1265" s="340"/>
      <c r="T1265" s="337" t="s">
        <v>84</v>
      </c>
      <c r="U1265" s="338"/>
      <c r="V1265" s="339" t="s">
        <v>85</v>
      </c>
      <c r="W1265" s="340"/>
      <c r="X1265" s="339" t="s">
        <v>86</v>
      </c>
      <c r="Y1265" s="340"/>
      <c r="AA1265" s="45"/>
      <c r="AC1265"/>
    </row>
    <row r="1266" spans="1:29" ht="41.25" customHeight="1" x14ac:dyDescent="0.25">
      <c r="A1266" s="21"/>
      <c r="B1266" s="22"/>
      <c r="C1266" s="341" t="s">
        <v>488</v>
      </c>
      <c r="D1266" s="342"/>
      <c r="E1266" s="342"/>
      <c r="F1266" s="342"/>
      <c r="G1266" s="341" t="s">
        <v>488</v>
      </c>
      <c r="H1266" s="342"/>
      <c r="I1266" s="342"/>
      <c r="J1266" s="342"/>
      <c r="K1266" s="343" t="s">
        <v>488</v>
      </c>
      <c r="L1266" s="344"/>
      <c r="M1266" s="344"/>
      <c r="N1266" s="345" t="s">
        <v>488</v>
      </c>
      <c r="O1266" s="346"/>
      <c r="P1266" s="346"/>
      <c r="Q1266" s="343" t="s">
        <v>488</v>
      </c>
      <c r="R1266" s="344"/>
      <c r="S1266" s="344"/>
      <c r="T1266" s="345" t="s">
        <v>488</v>
      </c>
      <c r="U1266" s="346"/>
      <c r="V1266" s="343" t="s">
        <v>488</v>
      </c>
      <c r="W1266" s="344"/>
      <c r="X1266" s="343" t="s">
        <v>488</v>
      </c>
      <c r="Y1266" s="344"/>
      <c r="AA1266" s="45"/>
      <c r="AC1266"/>
    </row>
    <row r="1267" spans="1:29" ht="13.5" customHeight="1" x14ac:dyDescent="0.25">
      <c r="A1267" s="21"/>
      <c r="B1267" s="22"/>
      <c r="C1267" s="336" t="s">
        <v>168</v>
      </c>
      <c r="D1267" s="336"/>
      <c r="E1267" s="336"/>
      <c r="F1267" s="336"/>
      <c r="G1267" s="336" t="s">
        <v>168</v>
      </c>
      <c r="H1267" s="336"/>
      <c r="I1267" s="336"/>
      <c r="J1267" s="336"/>
      <c r="K1267" s="336" t="s">
        <v>168</v>
      </c>
      <c r="L1267" s="336"/>
      <c r="M1267" s="336"/>
      <c r="N1267" s="335" t="s">
        <v>168</v>
      </c>
      <c r="O1267" s="335"/>
      <c r="P1267" s="335"/>
      <c r="Q1267" s="336" t="s">
        <v>168</v>
      </c>
      <c r="R1267" s="336"/>
      <c r="S1267" s="336"/>
      <c r="T1267" s="335" t="s">
        <v>168</v>
      </c>
      <c r="U1267" s="335"/>
      <c r="V1267" s="336" t="s">
        <v>168</v>
      </c>
      <c r="W1267" s="336"/>
      <c r="X1267" s="336" t="s">
        <v>168</v>
      </c>
      <c r="Y1267" s="336"/>
      <c r="AA1267" s="45"/>
      <c r="AC1267"/>
    </row>
    <row r="1268" spans="1:29" ht="41.25" customHeight="1" x14ac:dyDescent="0.25">
      <c r="A1268" s="21"/>
      <c r="B1268" s="22"/>
      <c r="C1268" s="70"/>
      <c r="D1268" s="70"/>
      <c r="E1268" s="70"/>
      <c r="F1268" s="70"/>
      <c r="G1268" s="70"/>
      <c r="H1268" s="70"/>
      <c r="I1268" s="70"/>
      <c r="J1268" s="70"/>
      <c r="K1268" s="71"/>
      <c r="L1268" s="71"/>
      <c r="M1268" s="71"/>
      <c r="N1268" s="72"/>
      <c r="O1268" s="72"/>
      <c r="P1268" s="72"/>
      <c r="Q1268" s="71"/>
      <c r="R1268" s="71"/>
      <c r="S1268" s="71"/>
      <c r="T1268" s="72"/>
      <c r="U1268" s="72"/>
      <c r="V1268" s="71"/>
      <c r="W1268" s="71"/>
      <c r="X1268" s="71"/>
      <c r="Y1268" s="71"/>
      <c r="AA1268" s="45"/>
      <c r="AC1268"/>
    </row>
  </sheetData>
  <sheetProtection password="C0A4" sheet="1" objects="1" scenarios="1"/>
  <mergeCells count="1885">
    <mergeCell ref="K10:Z10"/>
    <mergeCell ref="C41:Y41"/>
    <mergeCell ref="C42:I42"/>
    <mergeCell ref="J42:M42"/>
    <mergeCell ref="N42:Q42"/>
    <mergeCell ref="C43:I43"/>
    <mergeCell ref="Y4:Z4"/>
    <mergeCell ref="D1:X1"/>
    <mergeCell ref="D2:X2"/>
    <mergeCell ref="Y2:Z3"/>
    <mergeCell ref="D3:X3"/>
    <mergeCell ref="D4:X4"/>
    <mergeCell ref="W5:Z6"/>
    <mergeCell ref="I7:L7"/>
    <mergeCell ref="I8:L8"/>
    <mergeCell ref="I6:L6"/>
    <mergeCell ref="R42:U42"/>
    <mergeCell ref="V42:Y42"/>
    <mergeCell ref="W7:Z7"/>
    <mergeCell ref="Y8:Z8"/>
    <mergeCell ref="B10:J10"/>
    <mergeCell ref="A31:A33"/>
    <mergeCell ref="B31:I33"/>
    <mergeCell ref="A34:A36"/>
    <mergeCell ref="B34:I36"/>
    <mergeCell ref="A37:A39"/>
    <mergeCell ref="B37:I39"/>
    <mergeCell ref="A28:A30"/>
    <mergeCell ref="B28:I30"/>
    <mergeCell ref="B12:J12"/>
    <mergeCell ref="B13:J13"/>
    <mergeCell ref="B14:Z14"/>
    <mergeCell ref="A15:A17"/>
    <mergeCell ref="B15:I17"/>
    <mergeCell ref="A18:A20"/>
    <mergeCell ref="B18:I20"/>
    <mergeCell ref="A21:A23"/>
    <mergeCell ref="B21:I23"/>
    <mergeCell ref="A24:A26"/>
    <mergeCell ref="B24:I26"/>
    <mergeCell ref="B27:Z27"/>
    <mergeCell ref="I48:L48"/>
    <mergeCell ref="M48:V48"/>
    <mergeCell ref="I49:L49"/>
    <mergeCell ref="Y49:Z50"/>
    <mergeCell ref="I50:L50"/>
    <mergeCell ref="J43:M43"/>
    <mergeCell ref="N43:Q43"/>
    <mergeCell ref="R43:U43"/>
    <mergeCell ref="V43:Y43"/>
    <mergeCell ref="T46:U46"/>
    <mergeCell ref="V46:W46"/>
    <mergeCell ref="X46:Y46"/>
    <mergeCell ref="T45:U45"/>
    <mergeCell ref="V45:W45"/>
    <mergeCell ref="X45:Y45"/>
    <mergeCell ref="C44:Y44"/>
    <mergeCell ref="C45:F45"/>
    <mergeCell ref="G45:J45"/>
    <mergeCell ref="K45:M45"/>
    <mergeCell ref="N45:P45"/>
    <mergeCell ref="Q45:S45"/>
    <mergeCell ref="C46:F46"/>
    <mergeCell ref="G46:J46"/>
    <mergeCell ref="K46:M46"/>
    <mergeCell ref="N46:P46"/>
    <mergeCell ref="Q46:S46"/>
    <mergeCell ref="A63:A65"/>
    <mergeCell ref="B63:I65"/>
    <mergeCell ref="A66:A68"/>
    <mergeCell ref="B66:I68"/>
    <mergeCell ref="A69:A71"/>
    <mergeCell ref="B69:I71"/>
    <mergeCell ref="B57:J57"/>
    <mergeCell ref="B58:J58"/>
    <mergeCell ref="B59:Z59"/>
    <mergeCell ref="A60:A62"/>
    <mergeCell ref="B60:I62"/>
    <mergeCell ref="I51:L51"/>
    <mergeCell ref="Y51:Z51"/>
    <mergeCell ref="W52:Z53"/>
    <mergeCell ref="W54:Z54"/>
    <mergeCell ref="B55:J55"/>
    <mergeCell ref="K55:Z55"/>
    <mergeCell ref="C88:I88"/>
    <mergeCell ref="J88:M88"/>
    <mergeCell ref="N88:Q88"/>
    <mergeCell ref="R88:U88"/>
    <mergeCell ref="V88:Y88"/>
    <mergeCell ref="C87:I87"/>
    <mergeCell ref="J87:M87"/>
    <mergeCell ref="N87:Q87"/>
    <mergeCell ref="R87:U87"/>
    <mergeCell ref="V87:Y87"/>
    <mergeCell ref="A79:A81"/>
    <mergeCell ref="B79:I81"/>
    <mergeCell ref="A82:A84"/>
    <mergeCell ref="B82:I84"/>
    <mergeCell ref="C86:Y86"/>
    <mergeCell ref="B72:Z72"/>
    <mergeCell ref="A73:A75"/>
    <mergeCell ref="B73:I75"/>
    <mergeCell ref="A76:A78"/>
    <mergeCell ref="B76:I78"/>
    <mergeCell ref="T91:U91"/>
    <mergeCell ref="V91:W91"/>
    <mergeCell ref="X91:Y91"/>
    <mergeCell ref="I93:L93"/>
    <mergeCell ref="M93:V93"/>
    <mergeCell ref="C91:F91"/>
    <mergeCell ref="G91:J91"/>
    <mergeCell ref="K91:M91"/>
    <mergeCell ref="N91:P91"/>
    <mergeCell ref="Q91:S91"/>
    <mergeCell ref="C89:Y89"/>
    <mergeCell ref="C90:F90"/>
    <mergeCell ref="G90:J90"/>
    <mergeCell ref="K90:M90"/>
    <mergeCell ref="N90:P90"/>
    <mergeCell ref="Q90:S90"/>
    <mergeCell ref="T90:U90"/>
    <mergeCell ref="V90:W90"/>
    <mergeCell ref="X90:Y90"/>
    <mergeCell ref="A111:A113"/>
    <mergeCell ref="B111:I113"/>
    <mergeCell ref="A114:A116"/>
    <mergeCell ref="B114:I116"/>
    <mergeCell ref="B117:Z117"/>
    <mergeCell ref="B103:J103"/>
    <mergeCell ref="B104:Z104"/>
    <mergeCell ref="A105:A107"/>
    <mergeCell ref="B105:I107"/>
    <mergeCell ref="A108:A110"/>
    <mergeCell ref="B108:I110"/>
    <mergeCell ref="W97:Z98"/>
    <mergeCell ref="W99:Z99"/>
    <mergeCell ref="B100:J100"/>
    <mergeCell ref="K100:Z100"/>
    <mergeCell ref="B102:J102"/>
    <mergeCell ref="I94:L94"/>
    <mergeCell ref="Y94:Z95"/>
    <mergeCell ref="I95:L95"/>
    <mergeCell ref="I96:L96"/>
    <mergeCell ref="Y96:Z96"/>
    <mergeCell ref="C133:I133"/>
    <mergeCell ref="J133:M133"/>
    <mergeCell ref="N133:Q133"/>
    <mergeCell ref="R133:U133"/>
    <mergeCell ref="V133:Y133"/>
    <mergeCell ref="A127:A129"/>
    <mergeCell ref="B127:I129"/>
    <mergeCell ref="C131:Y131"/>
    <mergeCell ref="C132:I132"/>
    <mergeCell ref="J132:M132"/>
    <mergeCell ref="N132:Q132"/>
    <mergeCell ref="R132:U132"/>
    <mergeCell ref="V132:Y132"/>
    <mergeCell ref="A118:A120"/>
    <mergeCell ref="B118:I120"/>
    <mergeCell ref="A121:A123"/>
    <mergeCell ref="B121:I123"/>
    <mergeCell ref="A124:A126"/>
    <mergeCell ref="B124:I126"/>
    <mergeCell ref="J139:M139"/>
    <mergeCell ref="Y139:Z140"/>
    <mergeCell ref="J140:M140"/>
    <mergeCell ref="J141:M141"/>
    <mergeCell ref="Y141:Z141"/>
    <mergeCell ref="T136:U136"/>
    <mergeCell ref="V136:W136"/>
    <mergeCell ref="X136:Y136"/>
    <mergeCell ref="J138:M138"/>
    <mergeCell ref="N138:W138"/>
    <mergeCell ref="C136:F136"/>
    <mergeCell ref="G136:J136"/>
    <mergeCell ref="K136:M136"/>
    <mergeCell ref="N136:P136"/>
    <mergeCell ref="Q136:S136"/>
    <mergeCell ref="C134:Y134"/>
    <mergeCell ref="C135:F135"/>
    <mergeCell ref="G135:J135"/>
    <mergeCell ref="K135:M135"/>
    <mergeCell ref="N135:P135"/>
    <mergeCell ref="Q135:S135"/>
    <mergeCell ref="T135:U135"/>
    <mergeCell ref="V135:W135"/>
    <mergeCell ref="X135:Y135"/>
    <mergeCell ref="C159:I159"/>
    <mergeCell ref="J159:M159"/>
    <mergeCell ref="N159:Q159"/>
    <mergeCell ref="R159:U159"/>
    <mergeCell ref="V159:Y159"/>
    <mergeCell ref="B154:Z154"/>
    <mergeCell ref="B155:J155"/>
    <mergeCell ref="B156:J156"/>
    <mergeCell ref="B157:J157"/>
    <mergeCell ref="B158:J158"/>
    <mergeCell ref="B147:J147"/>
    <mergeCell ref="A148:A150"/>
    <mergeCell ref="B148:I150"/>
    <mergeCell ref="A151:A153"/>
    <mergeCell ref="B151:I153"/>
    <mergeCell ref="W142:Z143"/>
    <mergeCell ref="W144:Z144"/>
    <mergeCell ref="B145:J145"/>
    <mergeCell ref="K145:Z145"/>
    <mergeCell ref="B146:J146"/>
    <mergeCell ref="C163:Y163"/>
    <mergeCell ref="C164:F164"/>
    <mergeCell ref="G164:J164"/>
    <mergeCell ref="K164:M164"/>
    <mergeCell ref="N164:P164"/>
    <mergeCell ref="Q164:S164"/>
    <mergeCell ref="T164:U164"/>
    <mergeCell ref="V164:W164"/>
    <mergeCell ref="X164:Y164"/>
    <mergeCell ref="C162:I162"/>
    <mergeCell ref="J162:M162"/>
    <mergeCell ref="N162:Q162"/>
    <mergeCell ref="R162:U162"/>
    <mergeCell ref="V162:Y162"/>
    <mergeCell ref="C160:Y160"/>
    <mergeCell ref="C161:I161"/>
    <mergeCell ref="J161:M161"/>
    <mergeCell ref="N161:Q161"/>
    <mergeCell ref="R161:U161"/>
    <mergeCell ref="V161:Y161"/>
    <mergeCell ref="B176:J176"/>
    <mergeCell ref="A177:A179"/>
    <mergeCell ref="B177:I179"/>
    <mergeCell ref="A180:A182"/>
    <mergeCell ref="B180:I182"/>
    <mergeCell ref="W171:Z172"/>
    <mergeCell ref="W173:Z173"/>
    <mergeCell ref="B174:J174"/>
    <mergeCell ref="K174:Z174"/>
    <mergeCell ref="B175:J175"/>
    <mergeCell ref="J168:M168"/>
    <mergeCell ref="Y168:Z169"/>
    <mergeCell ref="J169:M169"/>
    <mergeCell ref="J170:M170"/>
    <mergeCell ref="Y170:Z170"/>
    <mergeCell ref="T165:U165"/>
    <mergeCell ref="V165:W165"/>
    <mergeCell ref="X165:Y165"/>
    <mergeCell ref="J167:M167"/>
    <mergeCell ref="N167:W167"/>
    <mergeCell ref="C165:F165"/>
    <mergeCell ref="G165:J165"/>
    <mergeCell ref="K165:M165"/>
    <mergeCell ref="N165:P165"/>
    <mergeCell ref="Q165:S165"/>
    <mergeCell ref="C191:I191"/>
    <mergeCell ref="J191:M191"/>
    <mergeCell ref="N191:Q191"/>
    <mergeCell ref="R191:U191"/>
    <mergeCell ref="V191:Y191"/>
    <mergeCell ref="C189:Y189"/>
    <mergeCell ref="C190:I190"/>
    <mergeCell ref="J190:M190"/>
    <mergeCell ref="N190:Q190"/>
    <mergeCell ref="R190:U190"/>
    <mergeCell ref="V190:Y190"/>
    <mergeCell ref="C188:I188"/>
    <mergeCell ref="J188:M188"/>
    <mergeCell ref="N188:Q188"/>
    <mergeCell ref="R188:U188"/>
    <mergeCell ref="V188:Y188"/>
    <mergeCell ref="B183:Z183"/>
    <mergeCell ref="B184:J184"/>
    <mergeCell ref="B185:J185"/>
    <mergeCell ref="B186:J186"/>
    <mergeCell ref="B187:J187"/>
    <mergeCell ref="J197:M197"/>
    <mergeCell ref="Y197:Z198"/>
    <mergeCell ref="J198:M198"/>
    <mergeCell ref="J199:M199"/>
    <mergeCell ref="Y199:Z199"/>
    <mergeCell ref="T194:U194"/>
    <mergeCell ref="V194:W194"/>
    <mergeCell ref="X194:Y194"/>
    <mergeCell ref="J196:M196"/>
    <mergeCell ref="N196:W196"/>
    <mergeCell ref="C194:F194"/>
    <mergeCell ref="G194:J194"/>
    <mergeCell ref="K194:M194"/>
    <mergeCell ref="N194:P194"/>
    <mergeCell ref="Q194:S194"/>
    <mergeCell ref="C192:Y192"/>
    <mergeCell ref="C193:F193"/>
    <mergeCell ref="G193:J193"/>
    <mergeCell ref="K193:M193"/>
    <mergeCell ref="N193:P193"/>
    <mergeCell ref="Q193:S193"/>
    <mergeCell ref="T193:U193"/>
    <mergeCell ref="V193:W193"/>
    <mergeCell ref="X193:Y193"/>
    <mergeCell ref="C217:I217"/>
    <mergeCell ref="J217:M217"/>
    <mergeCell ref="N217:Q217"/>
    <mergeCell ref="R217:U217"/>
    <mergeCell ref="V217:Y217"/>
    <mergeCell ref="B212:Z212"/>
    <mergeCell ref="B213:J213"/>
    <mergeCell ref="B214:J214"/>
    <mergeCell ref="B215:J215"/>
    <mergeCell ref="B216:J216"/>
    <mergeCell ref="B205:J205"/>
    <mergeCell ref="A206:A208"/>
    <mergeCell ref="B206:I208"/>
    <mergeCell ref="A209:A211"/>
    <mergeCell ref="B209:I211"/>
    <mergeCell ref="W200:Z201"/>
    <mergeCell ref="W202:Z202"/>
    <mergeCell ref="B203:J203"/>
    <mergeCell ref="K203:Z203"/>
    <mergeCell ref="B204:J204"/>
    <mergeCell ref="C221:Y221"/>
    <mergeCell ref="C222:F222"/>
    <mergeCell ref="G222:J222"/>
    <mergeCell ref="K222:M222"/>
    <mergeCell ref="N222:P222"/>
    <mergeCell ref="Q222:S222"/>
    <mergeCell ref="T222:U222"/>
    <mergeCell ref="V222:W222"/>
    <mergeCell ref="X222:Y222"/>
    <mergeCell ref="C220:I220"/>
    <mergeCell ref="J220:M220"/>
    <mergeCell ref="N220:Q220"/>
    <mergeCell ref="R220:U220"/>
    <mergeCell ref="V220:Y220"/>
    <mergeCell ref="C218:Y218"/>
    <mergeCell ref="C219:I219"/>
    <mergeCell ref="J219:M219"/>
    <mergeCell ref="N219:Q219"/>
    <mergeCell ref="R219:U219"/>
    <mergeCell ref="V219:Y219"/>
    <mergeCell ref="K235:Z235"/>
    <mergeCell ref="C236:J236"/>
    <mergeCell ref="C237:J237"/>
    <mergeCell ref="W229:Z230"/>
    <mergeCell ref="W231:Z231"/>
    <mergeCell ref="B232:J232"/>
    <mergeCell ref="K232:Z232"/>
    <mergeCell ref="B233:J233"/>
    <mergeCell ref="J226:M226"/>
    <mergeCell ref="Y226:Z227"/>
    <mergeCell ref="J227:M227"/>
    <mergeCell ref="J228:M228"/>
    <mergeCell ref="Y228:Z228"/>
    <mergeCell ref="T223:U223"/>
    <mergeCell ref="V223:W223"/>
    <mergeCell ref="X223:Y223"/>
    <mergeCell ref="J225:M225"/>
    <mergeCell ref="N225:W225"/>
    <mergeCell ref="C223:F223"/>
    <mergeCell ref="G223:J223"/>
    <mergeCell ref="K223:M223"/>
    <mergeCell ref="N223:P223"/>
    <mergeCell ref="Q223:S223"/>
    <mergeCell ref="C248:J248"/>
    <mergeCell ref="C249:J249"/>
    <mergeCell ref="C250:J250"/>
    <mergeCell ref="C251:J251"/>
    <mergeCell ref="C252:J252"/>
    <mergeCell ref="C243:J243"/>
    <mergeCell ref="C244:J244"/>
    <mergeCell ref="C245:J245"/>
    <mergeCell ref="C246:J246"/>
    <mergeCell ref="B247:J247"/>
    <mergeCell ref="C238:J238"/>
    <mergeCell ref="C239:J239"/>
    <mergeCell ref="C240:J240"/>
    <mergeCell ref="C241:J241"/>
    <mergeCell ref="C242:J242"/>
    <mergeCell ref="B234:J234"/>
    <mergeCell ref="A235:J235"/>
    <mergeCell ref="C258:J258"/>
    <mergeCell ref="B259:J259"/>
    <mergeCell ref="C261:M261"/>
    <mergeCell ref="N261:Y261"/>
    <mergeCell ref="C262:E263"/>
    <mergeCell ref="F262:H263"/>
    <mergeCell ref="I262:J263"/>
    <mergeCell ref="K262:K263"/>
    <mergeCell ref="L262:M263"/>
    <mergeCell ref="P262:Q262"/>
    <mergeCell ref="R262:S262"/>
    <mergeCell ref="T262:U262"/>
    <mergeCell ref="V262:W262"/>
    <mergeCell ref="P263:Q263"/>
    <mergeCell ref="R263:S263"/>
    <mergeCell ref="T263:U263"/>
    <mergeCell ref="C253:J253"/>
    <mergeCell ref="C254:J254"/>
    <mergeCell ref="C255:J255"/>
    <mergeCell ref="C256:J256"/>
    <mergeCell ref="C257:J257"/>
    <mergeCell ref="C277:J277"/>
    <mergeCell ref="C278:J278"/>
    <mergeCell ref="C279:J279"/>
    <mergeCell ref="C280:J280"/>
    <mergeCell ref="C281:J281"/>
    <mergeCell ref="B273:J273"/>
    <mergeCell ref="B274:J274"/>
    <mergeCell ref="A275:J275"/>
    <mergeCell ref="K275:Z275"/>
    <mergeCell ref="C276:J276"/>
    <mergeCell ref="J268:M268"/>
    <mergeCell ref="Y268:Z268"/>
    <mergeCell ref="W269:Z270"/>
    <mergeCell ref="W271:Z271"/>
    <mergeCell ref="B272:J272"/>
    <mergeCell ref="K272:Z272"/>
    <mergeCell ref="V263:W263"/>
    <mergeCell ref="J265:M265"/>
    <mergeCell ref="N265:W265"/>
    <mergeCell ref="J266:M266"/>
    <mergeCell ref="Y266:Z267"/>
    <mergeCell ref="J267:M267"/>
    <mergeCell ref="C297:J297"/>
    <mergeCell ref="C298:J298"/>
    <mergeCell ref="B299:J299"/>
    <mergeCell ref="C301:M301"/>
    <mergeCell ref="N301:Y301"/>
    <mergeCell ref="C292:J292"/>
    <mergeCell ref="C293:J293"/>
    <mergeCell ref="C294:J294"/>
    <mergeCell ref="C295:J295"/>
    <mergeCell ref="C296:J296"/>
    <mergeCell ref="B287:J287"/>
    <mergeCell ref="C288:J288"/>
    <mergeCell ref="C289:J289"/>
    <mergeCell ref="C290:J290"/>
    <mergeCell ref="C291:J291"/>
    <mergeCell ref="C282:J282"/>
    <mergeCell ref="C283:J283"/>
    <mergeCell ref="C284:J284"/>
    <mergeCell ref="C285:J285"/>
    <mergeCell ref="C286:J286"/>
    <mergeCell ref="B313:J313"/>
    <mergeCell ref="B314:J314"/>
    <mergeCell ref="A315:J315"/>
    <mergeCell ref="K315:Z315"/>
    <mergeCell ref="C316:J316"/>
    <mergeCell ref="J308:M308"/>
    <mergeCell ref="Y308:Z308"/>
    <mergeCell ref="W309:Z310"/>
    <mergeCell ref="W311:Z311"/>
    <mergeCell ref="B312:J312"/>
    <mergeCell ref="K312:Z312"/>
    <mergeCell ref="J305:M305"/>
    <mergeCell ref="N305:W305"/>
    <mergeCell ref="J306:M306"/>
    <mergeCell ref="Y306:Z307"/>
    <mergeCell ref="J307:M307"/>
    <mergeCell ref="P302:Q302"/>
    <mergeCell ref="R302:S302"/>
    <mergeCell ref="T302:U302"/>
    <mergeCell ref="V302:W302"/>
    <mergeCell ref="P303:Q303"/>
    <mergeCell ref="R303:S303"/>
    <mergeCell ref="T303:U303"/>
    <mergeCell ref="V303:W303"/>
    <mergeCell ref="C302:E303"/>
    <mergeCell ref="F302:H303"/>
    <mergeCell ref="I302:J303"/>
    <mergeCell ref="K302:K303"/>
    <mergeCell ref="L302:M303"/>
    <mergeCell ref="C332:J332"/>
    <mergeCell ref="C333:J333"/>
    <mergeCell ref="C334:J334"/>
    <mergeCell ref="C335:J335"/>
    <mergeCell ref="C336:J336"/>
    <mergeCell ref="B327:J327"/>
    <mergeCell ref="C328:J328"/>
    <mergeCell ref="C329:J329"/>
    <mergeCell ref="C330:J330"/>
    <mergeCell ref="C331:J331"/>
    <mergeCell ref="C322:J322"/>
    <mergeCell ref="C323:J323"/>
    <mergeCell ref="C324:J324"/>
    <mergeCell ref="C325:J325"/>
    <mergeCell ref="C326:J326"/>
    <mergeCell ref="C317:J317"/>
    <mergeCell ref="C318:J318"/>
    <mergeCell ref="C319:J319"/>
    <mergeCell ref="C320:J320"/>
    <mergeCell ref="C321:J321"/>
    <mergeCell ref="P342:Q342"/>
    <mergeCell ref="R342:S342"/>
    <mergeCell ref="T342:U342"/>
    <mergeCell ref="V342:W342"/>
    <mergeCell ref="P343:Q343"/>
    <mergeCell ref="R343:S343"/>
    <mergeCell ref="T343:U343"/>
    <mergeCell ref="V343:W343"/>
    <mergeCell ref="C342:E343"/>
    <mergeCell ref="F342:H343"/>
    <mergeCell ref="I342:J343"/>
    <mergeCell ref="K342:K343"/>
    <mergeCell ref="L342:M343"/>
    <mergeCell ref="C337:J337"/>
    <mergeCell ref="C338:J338"/>
    <mergeCell ref="B339:J339"/>
    <mergeCell ref="C341:M341"/>
    <mergeCell ref="N341:Y341"/>
    <mergeCell ref="C357:J357"/>
    <mergeCell ref="C358:J358"/>
    <mergeCell ref="C359:J359"/>
    <mergeCell ref="C360:J360"/>
    <mergeCell ref="C361:J361"/>
    <mergeCell ref="B353:J353"/>
    <mergeCell ref="B354:J354"/>
    <mergeCell ref="A355:J355"/>
    <mergeCell ref="K355:Z355"/>
    <mergeCell ref="C356:J356"/>
    <mergeCell ref="J348:M348"/>
    <mergeCell ref="Y348:Z348"/>
    <mergeCell ref="W349:Z350"/>
    <mergeCell ref="W351:Z351"/>
    <mergeCell ref="B352:J352"/>
    <mergeCell ref="K352:Z352"/>
    <mergeCell ref="J345:M345"/>
    <mergeCell ref="N345:W345"/>
    <mergeCell ref="J346:M346"/>
    <mergeCell ref="Y346:Z347"/>
    <mergeCell ref="J347:M347"/>
    <mergeCell ref="C377:J377"/>
    <mergeCell ref="C378:J378"/>
    <mergeCell ref="B379:J379"/>
    <mergeCell ref="C381:M381"/>
    <mergeCell ref="N381:Y381"/>
    <mergeCell ref="C372:J372"/>
    <mergeCell ref="C373:J373"/>
    <mergeCell ref="C374:J374"/>
    <mergeCell ref="C375:J375"/>
    <mergeCell ref="C376:J376"/>
    <mergeCell ref="B367:J367"/>
    <mergeCell ref="C368:J368"/>
    <mergeCell ref="C369:J369"/>
    <mergeCell ref="C370:J370"/>
    <mergeCell ref="C371:J371"/>
    <mergeCell ref="C362:J362"/>
    <mergeCell ref="C363:J363"/>
    <mergeCell ref="C364:J364"/>
    <mergeCell ref="C365:J365"/>
    <mergeCell ref="C366:J366"/>
    <mergeCell ref="B393:J393"/>
    <mergeCell ref="B394:J394"/>
    <mergeCell ref="A395:J395"/>
    <mergeCell ref="K395:Z395"/>
    <mergeCell ref="C396:J396"/>
    <mergeCell ref="J388:M388"/>
    <mergeCell ref="Y388:Z388"/>
    <mergeCell ref="W389:Z390"/>
    <mergeCell ref="W391:Z391"/>
    <mergeCell ref="B392:J392"/>
    <mergeCell ref="K392:Z392"/>
    <mergeCell ref="J385:M385"/>
    <mergeCell ref="N385:W385"/>
    <mergeCell ref="J386:M386"/>
    <mergeCell ref="Y386:Z387"/>
    <mergeCell ref="J387:M387"/>
    <mergeCell ref="P382:Q382"/>
    <mergeCell ref="R382:S382"/>
    <mergeCell ref="T382:U382"/>
    <mergeCell ref="V382:W382"/>
    <mergeCell ref="P383:Q383"/>
    <mergeCell ref="R383:S383"/>
    <mergeCell ref="T383:U383"/>
    <mergeCell ref="V383:W383"/>
    <mergeCell ref="C382:E383"/>
    <mergeCell ref="F382:H383"/>
    <mergeCell ref="I382:J383"/>
    <mergeCell ref="K382:K383"/>
    <mergeCell ref="L382:M383"/>
    <mergeCell ref="C412:J412"/>
    <mergeCell ref="C413:J413"/>
    <mergeCell ref="C414:J414"/>
    <mergeCell ref="C415:J415"/>
    <mergeCell ref="C416:J416"/>
    <mergeCell ref="B407:J407"/>
    <mergeCell ref="C408:J408"/>
    <mergeCell ref="C409:J409"/>
    <mergeCell ref="C410:J410"/>
    <mergeCell ref="C411:J411"/>
    <mergeCell ref="C402:J402"/>
    <mergeCell ref="C403:J403"/>
    <mergeCell ref="C404:J404"/>
    <mergeCell ref="C405:J405"/>
    <mergeCell ref="C406:J406"/>
    <mergeCell ref="C397:J397"/>
    <mergeCell ref="C398:J398"/>
    <mergeCell ref="C399:J399"/>
    <mergeCell ref="C400:J400"/>
    <mergeCell ref="C401:J401"/>
    <mergeCell ref="P422:Q422"/>
    <mergeCell ref="R422:S422"/>
    <mergeCell ref="T422:U422"/>
    <mergeCell ref="V422:W422"/>
    <mergeCell ref="P423:Q423"/>
    <mergeCell ref="R423:S423"/>
    <mergeCell ref="T423:U423"/>
    <mergeCell ref="V423:W423"/>
    <mergeCell ref="C422:E423"/>
    <mergeCell ref="F422:H423"/>
    <mergeCell ref="I422:J423"/>
    <mergeCell ref="K422:K423"/>
    <mergeCell ref="L422:M423"/>
    <mergeCell ref="C417:J417"/>
    <mergeCell ref="C418:J418"/>
    <mergeCell ref="B419:J419"/>
    <mergeCell ref="C421:M421"/>
    <mergeCell ref="N421:Y421"/>
    <mergeCell ref="C437:J437"/>
    <mergeCell ref="C438:J438"/>
    <mergeCell ref="C439:J439"/>
    <mergeCell ref="C440:J440"/>
    <mergeCell ref="C441:J441"/>
    <mergeCell ref="B433:J433"/>
    <mergeCell ref="B434:J434"/>
    <mergeCell ref="A435:J435"/>
    <mergeCell ref="K435:Z435"/>
    <mergeCell ref="C436:J436"/>
    <mergeCell ref="J428:M428"/>
    <mergeCell ref="Y428:Z428"/>
    <mergeCell ref="W429:Z430"/>
    <mergeCell ref="W431:Z431"/>
    <mergeCell ref="B432:J432"/>
    <mergeCell ref="K432:Z432"/>
    <mergeCell ref="J425:M425"/>
    <mergeCell ref="N425:W425"/>
    <mergeCell ref="J426:M426"/>
    <mergeCell ref="Y426:Z427"/>
    <mergeCell ref="J427:M427"/>
    <mergeCell ref="C457:J457"/>
    <mergeCell ref="C458:J458"/>
    <mergeCell ref="B459:J459"/>
    <mergeCell ref="C461:M461"/>
    <mergeCell ref="N461:Y461"/>
    <mergeCell ref="C452:J452"/>
    <mergeCell ref="C453:J453"/>
    <mergeCell ref="C454:J454"/>
    <mergeCell ref="C455:J455"/>
    <mergeCell ref="C456:J456"/>
    <mergeCell ref="B447:J447"/>
    <mergeCell ref="C448:J448"/>
    <mergeCell ref="C449:J449"/>
    <mergeCell ref="C450:J450"/>
    <mergeCell ref="C451:J451"/>
    <mergeCell ref="C442:J442"/>
    <mergeCell ref="C443:J443"/>
    <mergeCell ref="C444:J444"/>
    <mergeCell ref="C445:J445"/>
    <mergeCell ref="C446:J446"/>
    <mergeCell ref="B473:J473"/>
    <mergeCell ref="B474:J474"/>
    <mergeCell ref="A475:J475"/>
    <mergeCell ref="K475:Z475"/>
    <mergeCell ref="C476:J476"/>
    <mergeCell ref="J468:M468"/>
    <mergeCell ref="Y468:Z468"/>
    <mergeCell ref="W469:Z470"/>
    <mergeCell ref="W471:Z471"/>
    <mergeCell ref="B472:J472"/>
    <mergeCell ref="K472:Z472"/>
    <mergeCell ref="J465:M465"/>
    <mergeCell ref="N465:W465"/>
    <mergeCell ref="J466:M466"/>
    <mergeCell ref="Y466:Z467"/>
    <mergeCell ref="J467:M467"/>
    <mergeCell ref="P462:Q462"/>
    <mergeCell ref="R462:S462"/>
    <mergeCell ref="T462:U462"/>
    <mergeCell ref="V462:W462"/>
    <mergeCell ref="P463:Q463"/>
    <mergeCell ref="R463:S463"/>
    <mergeCell ref="T463:U463"/>
    <mergeCell ref="V463:W463"/>
    <mergeCell ref="C462:E463"/>
    <mergeCell ref="F462:H463"/>
    <mergeCell ref="I462:J463"/>
    <mergeCell ref="K462:K463"/>
    <mergeCell ref="L462:M463"/>
    <mergeCell ref="C492:J492"/>
    <mergeCell ref="C493:J493"/>
    <mergeCell ref="C494:J494"/>
    <mergeCell ref="C495:J495"/>
    <mergeCell ref="C496:J496"/>
    <mergeCell ref="B487:J487"/>
    <mergeCell ref="C488:J488"/>
    <mergeCell ref="C489:J489"/>
    <mergeCell ref="C490:J490"/>
    <mergeCell ref="C491:J491"/>
    <mergeCell ref="C482:J482"/>
    <mergeCell ref="C483:J483"/>
    <mergeCell ref="C484:J484"/>
    <mergeCell ref="C485:J485"/>
    <mergeCell ref="C486:J486"/>
    <mergeCell ref="C477:J477"/>
    <mergeCell ref="C478:J478"/>
    <mergeCell ref="C479:J479"/>
    <mergeCell ref="C480:J480"/>
    <mergeCell ref="C481:J481"/>
    <mergeCell ref="P502:Q502"/>
    <mergeCell ref="R502:S502"/>
    <mergeCell ref="T502:U502"/>
    <mergeCell ref="V502:W502"/>
    <mergeCell ref="P503:Q503"/>
    <mergeCell ref="R503:S503"/>
    <mergeCell ref="T503:U503"/>
    <mergeCell ref="V503:W503"/>
    <mergeCell ref="C502:E503"/>
    <mergeCell ref="F502:H503"/>
    <mergeCell ref="I502:J503"/>
    <mergeCell ref="K502:K503"/>
    <mergeCell ref="L502:M503"/>
    <mergeCell ref="C497:J497"/>
    <mergeCell ref="C498:J498"/>
    <mergeCell ref="B499:J499"/>
    <mergeCell ref="C501:M501"/>
    <mergeCell ref="N501:Y501"/>
    <mergeCell ref="C517:J517"/>
    <mergeCell ref="C518:J518"/>
    <mergeCell ref="C519:J519"/>
    <mergeCell ref="C520:J520"/>
    <mergeCell ref="C521:J521"/>
    <mergeCell ref="B513:J513"/>
    <mergeCell ref="B514:J514"/>
    <mergeCell ref="A515:J515"/>
    <mergeCell ref="K515:Z515"/>
    <mergeCell ref="C516:J516"/>
    <mergeCell ref="J508:M508"/>
    <mergeCell ref="Y508:Z508"/>
    <mergeCell ref="W509:Z510"/>
    <mergeCell ref="W511:Z511"/>
    <mergeCell ref="B512:J512"/>
    <mergeCell ref="K512:Z512"/>
    <mergeCell ref="J505:M505"/>
    <mergeCell ref="N505:W505"/>
    <mergeCell ref="J506:M506"/>
    <mergeCell ref="Y506:Z507"/>
    <mergeCell ref="J507:M507"/>
    <mergeCell ref="C537:J537"/>
    <mergeCell ref="C538:J538"/>
    <mergeCell ref="B539:J539"/>
    <mergeCell ref="C541:M541"/>
    <mergeCell ref="N541:Y541"/>
    <mergeCell ref="C532:J532"/>
    <mergeCell ref="C533:J533"/>
    <mergeCell ref="C534:J534"/>
    <mergeCell ref="C535:J535"/>
    <mergeCell ref="C536:J536"/>
    <mergeCell ref="B527:J527"/>
    <mergeCell ref="C528:J528"/>
    <mergeCell ref="C529:J529"/>
    <mergeCell ref="C530:J530"/>
    <mergeCell ref="C531:J531"/>
    <mergeCell ref="C522:J522"/>
    <mergeCell ref="C523:J523"/>
    <mergeCell ref="C524:J524"/>
    <mergeCell ref="C525:J525"/>
    <mergeCell ref="C526:J526"/>
    <mergeCell ref="B553:J553"/>
    <mergeCell ref="B554:J554"/>
    <mergeCell ref="A555:J555"/>
    <mergeCell ref="K555:Z555"/>
    <mergeCell ref="C556:J556"/>
    <mergeCell ref="J548:M548"/>
    <mergeCell ref="Y548:Z548"/>
    <mergeCell ref="W549:Z550"/>
    <mergeCell ref="W551:Z551"/>
    <mergeCell ref="B552:J552"/>
    <mergeCell ref="K552:Z552"/>
    <mergeCell ref="J545:M545"/>
    <mergeCell ref="N545:W545"/>
    <mergeCell ref="J546:M546"/>
    <mergeCell ref="Y546:Z547"/>
    <mergeCell ref="J547:M547"/>
    <mergeCell ref="P542:Q542"/>
    <mergeCell ref="R542:S542"/>
    <mergeCell ref="T542:U542"/>
    <mergeCell ref="V542:W542"/>
    <mergeCell ref="P543:Q543"/>
    <mergeCell ref="R543:S543"/>
    <mergeCell ref="T543:U543"/>
    <mergeCell ref="V543:W543"/>
    <mergeCell ref="C542:E543"/>
    <mergeCell ref="F542:H543"/>
    <mergeCell ref="I542:J543"/>
    <mergeCell ref="K542:K543"/>
    <mergeCell ref="L542:M543"/>
    <mergeCell ref="C572:J572"/>
    <mergeCell ref="C573:J573"/>
    <mergeCell ref="C574:J574"/>
    <mergeCell ref="C575:J575"/>
    <mergeCell ref="C576:J576"/>
    <mergeCell ref="B567:J567"/>
    <mergeCell ref="C568:J568"/>
    <mergeCell ref="C569:J569"/>
    <mergeCell ref="C570:J570"/>
    <mergeCell ref="C571:J571"/>
    <mergeCell ref="C562:J562"/>
    <mergeCell ref="C563:J563"/>
    <mergeCell ref="C564:J564"/>
    <mergeCell ref="C565:J565"/>
    <mergeCell ref="C566:J566"/>
    <mergeCell ref="C557:J557"/>
    <mergeCell ref="C558:J558"/>
    <mergeCell ref="C559:J559"/>
    <mergeCell ref="C560:J560"/>
    <mergeCell ref="C561:J561"/>
    <mergeCell ref="P582:Q582"/>
    <mergeCell ref="R582:S582"/>
    <mergeCell ref="T582:U582"/>
    <mergeCell ref="V582:W582"/>
    <mergeCell ref="P583:Q583"/>
    <mergeCell ref="R583:S583"/>
    <mergeCell ref="T583:U583"/>
    <mergeCell ref="V583:W583"/>
    <mergeCell ref="C582:E583"/>
    <mergeCell ref="F582:H583"/>
    <mergeCell ref="I582:J583"/>
    <mergeCell ref="K582:K583"/>
    <mergeCell ref="L582:M583"/>
    <mergeCell ref="C577:J577"/>
    <mergeCell ref="C578:J578"/>
    <mergeCell ref="B579:J579"/>
    <mergeCell ref="C581:M581"/>
    <mergeCell ref="N581:Y581"/>
    <mergeCell ref="C597:J597"/>
    <mergeCell ref="C598:J598"/>
    <mergeCell ref="C599:J599"/>
    <mergeCell ref="C600:J600"/>
    <mergeCell ref="C601:J601"/>
    <mergeCell ref="B593:J593"/>
    <mergeCell ref="B594:J594"/>
    <mergeCell ref="A595:J595"/>
    <mergeCell ref="K595:Z595"/>
    <mergeCell ref="C596:J596"/>
    <mergeCell ref="J588:M588"/>
    <mergeCell ref="Y588:Z588"/>
    <mergeCell ref="W589:Z590"/>
    <mergeCell ref="W591:Z591"/>
    <mergeCell ref="B592:J592"/>
    <mergeCell ref="K592:Z592"/>
    <mergeCell ref="J585:M585"/>
    <mergeCell ref="N585:W585"/>
    <mergeCell ref="J586:M586"/>
    <mergeCell ref="Y586:Z587"/>
    <mergeCell ref="J587:M587"/>
    <mergeCell ref="C617:J617"/>
    <mergeCell ref="C618:J618"/>
    <mergeCell ref="B619:J619"/>
    <mergeCell ref="C621:M621"/>
    <mergeCell ref="N621:Y621"/>
    <mergeCell ref="C612:J612"/>
    <mergeCell ref="C613:J613"/>
    <mergeCell ref="C614:J614"/>
    <mergeCell ref="C615:J615"/>
    <mergeCell ref="C616:J616"/>
    <mergeCell ref="B607:J607"/>
    <mergeCell ref="C608:J608"/>
    <mergeCell ref="C609:J609"/>
    <mergeCell ref="C610:J610"/>
    <mergeCell ref="C611:J611"/>
    <mergeCell ref="C602:J602"/>
    <mergeCell ref="C603:J603"/>
    <mergeCell ref="C604:J604"/>
    <mergeCell ref="C605:J605"/>
    <mergeCell ref="C606:J606"/>
    <mergeCell ref="B633:J633"/>
    <mergeCell ref="B634:J634"/>
    <mergeCell ref="A635:J635"/>
    <mergeCell ref="K635:Z635"/>
    <mergeCell ref="C636:J636"/>
    <mergeCell ref="J628:M628"/>
    <mergeCell ref="Y628:Z628"/>
    <mergeCell ref="W629:Z630"/>
    <mergeCell ref="W631:Z631"/>
    <mergeCell ref="B632:J632"/>
    <mergeCell ref="K632:Z632"/>
    <mergeCell ref="J625:M625"/>
    <mergeCell ref="N625:W625"/>
    <mergeCell ref="J626:M626"/>
    <mergeCell ref="Y626:Z627"/>
    <mergeCell ref="J627:M627"/>
    <mergeCell ref="P622:Q622"/>
    <mergeCell ref="R622:S622"/>
    <mergeCell ref="T622:U622"/>
    <mergeCell ref="V622:W622"/>
    <mergeCell ref="P623:Q623"/>
    <mergeCell ref="R623:S623"/>
    <mergeCell ref="T623:U623"/>
    <mergeCell ref="V623:W623"/>
    <mergeCell ref="C622:E623"/>
    <mergeCell ref="F622:H623"/>
    <mergeCell ref="I622:J623"/>
    <mergeCell ref="K622:K623"/>
    <mergeCell ref="L622:M623"/>
    <mergeCell ref="C652:J652"/>
    <mergeCell ref="C653:J653"/>
    <mergeCell ref="C654:J654"/>
    <mergeCell ref="C655:J655"/>
    <mergeCell ref="C656:J656"/>
    <mergeCell ref="B647:J647"/>
    <mergeCell ref="C648:J648"/>
    <mergeCell ref="C649:J649"/>
    <mergeCell ref="C650:J650"/>
    <mergeCell ref="C651:J651"/>
    <mergeCell ref="C642:J642"/>
    <mergeCell ref="C643:J643"/>
    <mergeCell ref="C644:J644"/>
    <mergeCell ref="C645:J645"/>
    <mergeCell ref="C646:J646"/>
    <mergeCell ref="C637:J637"/>
    <mergeCell ref="C638:J638"/>
    <mergeCell ref="C639:J639"/>
    <mergeCell ref="C640:J640"/>
    <mergeCell ref="C641:J641"/>
    <mergeCell ref="P662:Q662"/>
    <mergeCell ref="R662:S662"/>
    <mergeCell ref="T662:U662"/>
    <mergeCell ref="V662:W662"/>
    <mergeCell ref="P663:Q663"/>
    <mergeCell ref="R663:S663"/>
    <mergeCell ref="T663:U663"/>
    <mergeCell ref="V663:W663"/>
    <mergeCell ref="C662:E663"/>
    <mergeCell ref="F662:H663"/>
    <mergeCell ref="I662:J663"/>
    <mergeCell ref="K662:K663"/>
    <mergeCell ref="L662:M663"/>
    <mergeCell ref="C657:J657"/>
    <mergeCell ref="C658:J658"/>
    <mergeCell ref="B659:J659"/>
    <mergeCell ref="C661:M661"/>
    <mergeCell ref="N661:Y661"/>
    <mergeCell ref="C677:J677"/>
    <mergeCell ref="C678:J678"/>
    <mergeCell ref="C679:J679"/>
    <mergeCell ref="C680:J680"/>
    <mergeCell ref="C681:J681"/>
    <mergeCell ref="B673:J673"/>
    <mergeCell ref="B674:J674"/>
    <mergeCell ref="A675:J675"/>
    <mergeCell ref="K675:Z675"/>
    <mergeCell ref="C676:J676"/>
    <mergeCell ref="J668:M668"/>
    <mergeCell ref="Y668:Z668"/>
    <mergeCell ref="W669:Z670"/>
    <mergeCell ref="W671:Z671"/>
    <mergeCell ref="B672:J672"/>
    <mergeCell ref="K672:Z672"/>
    <mergeCell ref="J665:M665"/>
    <mergeCell ref="N665:W665"/>
    <mergeCell ref="J666:M666"/>
    <mergeCell ref="Y666:Z667"/>
    <mergeCell ref="J667:M667"/>
    <mergeCell ref="C697:J697"/>
    <mergeCell ref="C698:J698"/>
    <mergeCell ref="B699:J699"/>
    <mergeCell ref="C701:M701"/>
    <mergeCell ref="N701:Y701"/>
    <mergeCell ref="C692:J692"/>
    <mergeCell ref="C693:J693"/>
    <mergeCell ref="C694:J694"/>
    <mergeCell ref="C695:J695"/>
    <mergeCell ref="C696:J696"/>
    <mergeCell ref="B687:J687"/>
    <mergeCell ref="C688:J688"/>
    <mergeCell ref="C689:J689"/>
    <mergeCell ref="C690:J690"/>
    <mergeCell ref="C691:J691"/>
    <mergeCell ref="C682:J682"/>
    <mergeCell ref="C683:J683"/>
    <mergeCell ref="C684:J684"/>
    <mergeCell ref="C685:J685"/>
    <mergeCell ref="C686:J686"/>
    <mergeCell ref="B713:J713"/>
    <mergeCell ref="B714:J714"/>
    <mergeCell ref="A715:J715"/>
    <mergeCell ref="K715:Z715"/>
    <mergeCell ref="C716:J716"/>
    <mergeCell ref="J708:M708"/>
    <mergeCell ref="Y708:Z708"/>
    <mergeCell ref="W709:Z710"/>
    <mergeCell ref="W711:Z711"/>
    <mergeCell ref="B712:J712"/>
    <mergeCell ref="K712:Z712"/>
    <mergeCell ref="J705:M705"/>
    <mergeCell ref="N705:W705"/>
    <mergeCell ref="J706:M706"/>
    <mergeCell ref="Y706:Z707"/>
    <mergeCell ref="J707:M707"/>
    <mergeCell ref="P702:Q702"/>
    <mergeCell ref="R702:S702"/>
    <mergeCell ref="T702:U702"/>
    <mergeCell ref="V702:W702"/>
    <mergeCell ref="P703:Q703"/>
    <mergeCell ref="R703:S703"/>
    <mergeCell ref="T703:U703"/>
    <mergeCell ref="V703:W703"/>
    <mergeCell ref="C702:E703"/>
    <mergeCell ref="F702:H703"/>
    <mergeCell ref="I702:J703"/>
    <mergeCell ref="K702:K703"/>
    <mergeCell ref="L702:M703"/>
    <mergeCell ref="C732:J732"/>
    <mergeCell ref="C733:J733"/>
    <mergeCell ref="C734:J734"/>
    <mergeCell ref="C735:J735"/>
    <mergeCell ref="C736:J736"/>
    <mergeCell ref="B727:J727"/>
    <mergeCell ref="C728:J728"/>
    <mergeCell ref="C729:J729"/>
    <mergeCell ref="C730:J730"/>
    <mergeCell ref="C731:J731"/>
    <mergeCell ref="C722:J722"/>
    <mergeCell ref="C723:J723"/>
    <mergeCell ref="C724:J724"/>
    <mergeCell ref="C725:J725"/>
    <mergeCell ref="C726:J726"/>
    <mergeCell ref="C717:J717"/>
    <mergeCell ref="C718:J718"/>
    <mergeCell ref="C719:J719"/>
    <mergeCell ref="C720:J720"/>
    <mergeCell ref="C721:J721"/>
    <mergeCell ref="P742:Q742"/>
    <mergeCell ref="R742:S742"/>
    <mergeCell ref="T742:U742"/>
    <mergeCell ref="V742:W742"/>
    <mergeCell ref="P743:Q743"/>
    <mergeCell ref="R743:S743"/>
    <mergeCell ref="T743:U743"/>
    <mergeCell ref="V743:W743"/>
    <mergeCell ref="C742:E743"/>
    <mergeCell ref="F742:H743"/>
    <mergeCell ref="I742:J743"/>
    <mergeCell ref="K742:K743"/>
    <mergeCell ref="L742:M743"/>
    <mergeCell ref="C737:J737"/>
    <mergeCell ref="C738:J738"/>
    <mergeCell ref="B739:J739"/>
    <mergeCell ref="C741:M741"/>
    <mergeCell ref="N741:Y741"/>
    <mergeCell ref="C757:J757"/>
    <mergeCell ref="C758:J758"/>
    <mergeCell ref="C759:J759"/>
    <mergeCell ref="C760:J760"/>
    <mergeCell ref="C761:J761"/>
    <mergeCell ref="B753:J753"/>
    <mergeCell ref="B754:J754"/>
    <mergeCell ref="A755:J755"/>
    <mergeCell ref="K755:Z755"/>
    <mergeCell ref="C756:J756"/>
    <mergeCell ref="J748:M748"/>
    <mergeCell ref="Y748:Z748"/>
    <mergeCell ref="W749:Z750"/>
    <mergeCell ref="W751:Z751"/>
    <mergeCell ref="B752:J752"/>
    <mergeCell ref="K752:Z752"/>
    <mergeCell ref="J745:M745"/>
    <mergeCell ref="N745:W745"/>
    <mergeCell ref="J746:M746"/>
    <mergeCell ref="Y746:Z747"/>
    <mergeCell ref="J747:M747"/>
    <mergeCell ref="C777:J777"/>
    <mergeCell ref="C778:J778"/>
    <mergeCell ref="B779:J779"/>
    <mergeCell ref="C781:M781"/>
    <mergeCell ref="N781:Y781"/>
    <mergeCell ref="C772:J772"/>
    <mergeCell ref="C773:J773"/>
    <mergeCell ref="C774:J774"/>
    <mergeCell ref="C775:J775"/>
    <mergeCell ref="C776:J776"/>
    <mergeCell ref="B767:J767"/>
    <mergeCell ref="C768:J768"/>
    <mergeCell ref="C769:J769"/>
    <mergeCell ref="C770:J770"/>
    <mergeCell ref="C771:J771"/>
    <mergeCell ref="C762:J762"/>
    <mergeCell ref="C763:J763"/>
    <mergeCell ref="C764:J764"/>
    <mergeCell ref="C765:J765"/>
    <mergeCell ref="C766:J766"/>
    <mergeCell ref="B793:J793"/>
    <mergeCell ref="B794:J794"/>
    <mergeCell ref="A795:J795"/>
    <mergeCell ref="K795:Z795"/>
    <mergeCell ref="C796:J796"/>
    <mergeCell ref="J788:M788"/>
    <mergeCell ref="Y788:Z788"/>
    <mergeCell ref="W789:Z790"/>
    <mergeCell ref="W791:Z791"/>
    <mergeCell ref="B792:J792"/>
    <mergeCell ref="K792:Z792"/>
    <mergeCell ref="J785:M785"/>
    <mergeCell ref="N785:W785"/>
    <mergeCell ref="J786:M786"/>
    <mergeCell ref="Y786:Z787"/>
    <mergeCell ref="J787:M787"/>
    <mergeCell ref="P782:Q782"/>
    <mergeCell ref="R782:S782"/>
    <mergeCell ref="T782:U782"/>
    <mergeCell ref="V782:W782"/>
    <mergeCell ref="P783:Q783"/>
    <mergeCell ref="R783:S783"/>
    <mergeCell ref="T783:U783"/>
    <mergeCell ref="V783:W783"/>
    <mergeCell ref="C782:E783"/>
    <mergeCell ref="F782:H783"/>
    <mergeCell ref="I782:J783"/>
    <mergeCell ref="K782:K783"/>
    <mergeCell ref="L782:M783"/>
    <mergeCell ref="C812:J812"/>
    <mergeCell ref="C813:J813"/>
    <mergeCell ref="C814:J814"/>
    <mergeCell ref="C815:J815"/>
    <mergeCell ref="C816:J816"/>
    <mergeCell ref="B807:J807"/>
    <mergeCell ref="C808:J808"/>
    <mergeCell ref="C809:J809"/>
    <mergeCell ref="C810:J810"/>
    <mergeCell ref="C811:J811"/>
    <mergeCell ref="C802:J802"/>
    <mergeCell ref="C803:J803"/>
    <mergeCell ref="C804:J804"/>
    <mergeCell ref="C805:J805"/>
    <mergeCell ref="C806:J806"/>
    <mergeCell ref="C797:J797"/>
    <mergeCell ref="C798:J798"/>
    <mergeCell ref="C799:J799"/>
    <mergeCell ref="C800:J800"/>
    <mergeCell ref="C801:J801"/>
    <mergeCell ref="P822:Q822"/>
    <mergeCell ref="R822:S822"/>
    <mergeCell ref="T822:U822"/>
    <mergeCell ref="V822:W822"/>
    <mergeCell ref="P823:Q823"/>
    <mergeCell ref="R823:S823"/>
    <mergeCell ref="T823:U823"/>
    <mergeCell ref="V823:W823"/>
    <mergeCell ref="C822:E823"/>
    <mergeCell ref="F822:H823"/>
    <mergeCell ref="I822:J823"/>
    <mergeCell ref="K822:K823"/>
    <mergeCell ref="L822:M823"/>
    <mergeCell ref="C817:J817"/>
    <mergeCell ref="C818:J818"/>
    <mergeCell ref="B819:J819"/>
    <mergeCell ref="C821:M821"/>
    <mergeCell ref="N821:Y821"/>
    <mergeCell ref="C837:J837"/>
    <mergeCell ref="C838:J838"/>
    <mergeCell ref="C839:J839"/>
    <mergeCell ref="C840:J840"/>
    <mergeCell ref="C841:J841"/>
    <mergeCell ref="B833:J833"/>
    <mergeCell ref="B834:J834"/>
    <mergeCell ref="A835:J835"/>
    <mergeCell ref="K835:Z835"/>
    <mergeCell ref="C836:J836"/>
    <mergeCell ref="J828:M828"/>
    <mergeCell ref="Y828:Z828"/>
    <mergeCell ref="W829:Z830"/>
    <mergeCell ref="W831:Z831"/>
    <mergeCell ref="B832:J832"/>
    <mergeCell ref="K832:Z832"/>
    <mergeCell ref="J825:M825"/>
    <mergeCell ref="N825:W825"/>
    <mergeCell ref="J826:M826"/>
    <mergeCell ref="Y826:Z827"/>
    <mergeCell ref="J827:M827"/>
    <mergeCell ref="C857:J857"/>
    <mergeCell ref="C858:J858"/>
    <mergeCell ref="B859:J859"/>
    <mergeCell ref="C861:M861"/>
    <mergeCell ref="N861:Y861"/>
    <mergeCell ref="C852:J852"/>
    <mergeCell ref="C853:J853"/>
    <mergeCell ref="C854:J854"/>
    <mergeCell ref="C855:J855"/>
    <mergeCell ref="C856:J856"/>
    <mergeCell ref="B847:J847"/>
    <mergeCell ref="C848:J848"/>
    <mergeCell ref="C849:J849"/>
    <mergeCell ref="C850:J850"/>
    <mergeCell ref="C851:J851"/>
    <mergeCell ref="C842:J842"/>
    <mergeCell ref="C843:J843"/>
    <mergeCell ref="C844:J844"/>
    <mergeCell ref="C845:J845"/>
    <mergeCell ref="C846:J846"/>
    <mergeCell ref="B873:J873"/>
    <mergeCell ref="B874:J874"/>
    <mergeCell ref="A875:J875"/>
    <mergeCell ref="K875:Z875"/>
    <mergeCell ref="C876:J876"/>
    <mergeCell ref="J868:M868"/>
    <mergeCell ref="Y868:Z868"/>
    <mergeCell ref="W869:Z870"/>
    <mergeCell ref="W871:Z871"/>
    <mergeCell ref="B872:J872"/>
    <mergeCell ref="K872:Z872"/>
    <mergeCell ref="J865:M865"/>
    <mergeCell ref="N865:W865"/>
    <mergeCell ref="J866:M866"/>
    <mergeCell ref="Y866:Z867"/>
    <mergeCell ref="J867:M867"/>
    <mergeCell ref="P862:Q862"/>
    <mergeCell ref="R862:S862"/>
    <mergeCell ref="T862:U862"/>
    <mergeCell ref="V862:W862"/>
    <mergeCell ref="P863:Q863"/>
    <mergeCell ref="R863:S863"/>
    <mergeCell ref="T863:U863"/>
    <mergeCell ref="V863:W863"/>
    <mergeCell ref="C862:E863"/>
    <mergeCell ref="F862:H863"/>
    <mergeCell ref="I862:J863"/>
    <mergeCell ref="K862:K863"/>
    <mergeCell ref="L862:M863"/>
    <mergeCell ref="C892:J892"/>
    <mergeCell ref="C893:J893"/>
    <mergeCell ref="C894:J894"/>
    <mergeCell ref="C895:J895"/>
    <mergeCell ref="C896:J896"/>
    <mergeCell ref="B887:J887"/>
    <mergeCell ref="C888:J888"/>
    <mergeCell ref="C889:J889"/>
    <mergeCell ref="C890:J890"/>
    <mergeCell ref="C891:J891"/>
    <mergeCell ref="C882:J882"/>
    <mergeCell ref="C883:J883"/>
    <mergeCell ref="C884:J884"/>
    <mergeCell ref="C885:J885"/>
    <mergeCell ref="C886:J886"/>
    <mergeCell ref="C877:J877"/>
    <mergeCell ref="C878:J878"/>
    <mergeCell ref="C879:J879"/>
    <mergeCell ref="C880:J880"/>
    <mergeCell ref="C881:J881"/>
    <mergeCell ref="P902:Q902"/>
    <mergeCell ref="R902:S902"/>
    <mergeCell ref="T902:U902"/>
    <mergeCell ref="V902:W902"/>
    <mergeCell ref="P903:Q903"/>
    <mergeCell ref="R903:S903"/>
    <mergeCell ref="T903:U903"/>
    <mergeCell ref="V903:W903"/>
    <mergeCell ref="C902:E903"/>
    <mergeCell ref="F902:H903"/>
    <mergeCell ref="I902:J903"/>
    <mergeCell ref="K902:K903"/>
    <mergeCell ref="L902:M903"/>
    <mergeCell ref="C897:J897"/>
    <mergeCell ref="C898:J898"/>
    <mergeCell ref="B899:J899"/>
    <mergeCell ref="C901:M901"/>
    <mergeCell ref="N901:Y901"/>
    <mergeCell ref="C917:J917"/>
    <mergeCell ref="C918:J918"/>
    <mergeCell ref="C919:J919"/>
    <mergeCell ref="C920:J920"/>
    <mergeCell ref="C921:J921"/>
    <mergeCell ref="B913:J913"/>
    <mergeCell ref="B914:J914"/>
    <mergeCell ref="A915:J915"/>
    <mergeCell ref="K915:Z915"/>
    <mergeCell ref="C916:J916"/>
    <mergeCell ref="J908:M908"/>
    <mergeCell ref="Y908:Z908"/>
    <mergeCell ref="W909:Z910"/>
    <mergeCell ref="W911:Z911"/>
    <mergeCell ref="B912:J912"/>
    <mergeCell ref="K912:Z912"/>
    <mergeCell ref="J905:M905"/>
    <mergeCell ref="N905:W905"/>
    <mergeCell ref="J906:M906"/>
    <mergeCell ref="Y906:Z907"/>
    <mergeCell ref="J907:M907"/>
    <mergeCell ref="C937:J937"/>
    <mergeCell ref="C938:J938"/>
    <mergeCell ref="B939:J939"/>
    <mergeCell ref="C941:M941"/>
    <mergeCell ref="N941:Y941"/>
    <mergeCell ref="C932:J932"/>
    <mergeCell ref="C933:J933"/>
    <mergeCell ref="C934:J934"/>
    <mergeCell ref="C935:J935"/>
    <mergeCell ref="C936:J936"/>
    <mergeCell ref="B927:J927"/>
    <mergeCell ref="C928:J928"/>
    <mergeCell ref="C929:J929"/>
    <mergeCell ref="C930:J930"/>
    <mergeCell ref="C931:J931"/>
    <mergeCell ref="C922:J922"/>
    <mergeCell ref="C923:J923"/>
    <mergeCell ref="C924:J924"/>
    <mergeCell ref="C925:J925"/>
    <mergeCell ref="C926:J926"/>
    <mergeCell ref="B953:J953"/>
    <mergeCell ref="B954:J954"/>
    <mergeCell ref="A955:J955"/>
    <mergeCell ref="K955:Z955"/>
    <mergeCell ref="C956:J956"/>
    <mergeCell ref="J948:M948"/>
    <mergeCell ref="Y948:Z948"/>
    <mergeCell ref="W949:Z950"/>
    <mergeCell ref="W951:Z951"/>
    <mergeCell ref="B952:J952"/>
    <mergeCell ref="K952:Z952"/>
    <mergeCell ref="J945:M945"/>
    <mergeCell ref="N945:W945"/>
    <mergeCell ref="J946:M946"/>
    <mergeCell ref="Y946:Z947"/>
    <mergeCell ref="J947:M947"/>
    <mergeCell ref="P942:Q942"/>
    <mergeCell ref="R942:S942"/>
    <mergeCell ref="T942:U942"/>
    <mergeCell ref="V942:W942"/>
    <mergeCell ref="P943:Q943"/>
    <mergeCell ref="R943:S943"/>
    <mergeCell ref="T943:U943"/>
    <mergeCell ref="V943:W943"/>
    <mergeCell ref="C942:E943"/>
    <mergeCell ref="F942:H943"/>
    <mergeCell ref="I942:J943"/>
    <mergeCell ref="K942:K943"/>
    <mergeCell ref="L942:M943"/>
    <mergeCell ref="C972:J972"/>
    <mergeCell ref="C973:J973"/>
    <mergeCell ref="C974:J974"/>
    <mergeCell ref="C975:J975"/>
    <mergeCell ref="C976:J976"/>
    <mergeCell ref="B967:J967"/>
    <mergeCell ref="C968:J968"/>
    <mergeCell ref="C969:J969"/>
    <mergeCell ref="C970:J970"/>
    <mergeCell ref="C971:J971"/>
    <mergeCell ref="C962:J962"/>
    <mergeCell ref="C963:J963"/>
    <mergeCell ref="C964:J964"/>
    <mergeCell ref="C965:J965"/>
    <mergeCell ref="C966:J966"/>
    <mergeCell ref="C957:J957"/>
    <mergeCell ref="C958:J958"/>
    <mergeCell ref="C959:J959"/>
    <mergeCell ref="C960:J960"/>
    <mergeCell ref="C961:J961"/>
    <mergeCell ref="P982:Q982"/>
    <mergeCell ref="R982:S982"/>
    <mergeCell ref="T982:U982"/>
    <mergeCell ref="V982:W982"/>
    <mergeCell ref="P983:Q983"/>
    <mergeCell ref="R983:S983"/>
    <mergeCell ref="T983:U983"/>
    <mergeCell ref="V983:W983"/>
    <mergeCell ref="C982:E983"/>
    <mergeCell ref="F982:H983"/>
    <mergeCell ref="I982:J983"/>
    <mergeCell ref="K982:K983"/>
    <mergeCell ref="L982:M983"/>
    <mergeCell ref="C977:J977"/>
    <mergeCell ref="C978:J978"/>
    <mergeCell ref="B979:J979"/>
    <mergeCell ref="C981:M981"/>
    <mergeCell ref="N981:Y981"/>
    <mergeCell ref="C997:J997"/>
    <mergeCell ref="C998:J998"/>
    <mergeCell ref="C999:J999"/>
    <mergeCell ref="C1000:J1000"/>
    <mergeCell ref="C1001:J1001"/>
    <mergeCell ref="B993:J993"/>
    <mergeCell ref="B994:J994"/>
    <mergeCell ref="A995:J995"/>
    <mergeCell ref="K995:Z995"/>
    <mergeCell ref="C996:J996"/>
    <mergeCell ref="J988:M988"/>
    <mergeCell ref="Y988:Z988"/>
    <mergeCell ref="W989:Z990"/>
    <mergeCell ref="W991:Z991"/>
    <mergeCell ref="B992:J992"/>
    <mergeCell ref="K992:Z992"/>
    <mergeCell ref="J985:M985"/>
    <mergeCell ref="N985:W985"/>
    <mergeCell ref="J986:M986"/>
    <mergeCell ref="Y986:Z987"/>
    <mergeCell ref="J987:M987"/>
    <mergeCell ref="C1017:J1017"/>
    <mergeCell ref="C1018:J1018"/>
    <mergeCell ref="B1019:J1019"/>
    <mergeCell ref="C1021:M1021"/>
    <mergeCell ref="N1021:Y1021"/>
    <mergeCell ref="C1012:J1012"/>
    <mergeCell ref="C1013:J1013"/>
    <mergeCell ref="C1014:J1014"/>
    <mergeCell ref="C1015:J1015"/>
    <mergeCell ref="C1016:J1016"/>
    <mergeCell ref="B1007:J1007"/>
    <mergeCell ref="C1008:J1008"/>
    <mergeCell ref="C1009:J1009"/>
    <mergeCell ref="C1010:J1010"/>
    <mergeCell ref="C1011:J1011"/>
    <mergeCell ref="C1002:J1002"/>
    <mergeCell ref="C1003:J1003"/>
    <mergeCell ref="C1004:J1004"/>
    <mergeCell ref="C1005:J1005"/>
    <mergeCell ref="C1006:J1006"/>
    <mergeCell ref="B1033:J1033"/>
    <mergeCell ref="B1034:J1034"/>
    <mergeCell ref="A1035:J1035"/>
    <mergeCell ref="K1035:Z1035"/>
    <mergeCell ref="C1036:J1036"/>
    <mergeCell ref="J1028:M1028"/>
    <mergeCell ref="Y1028:Z1028"/>
    <mergeCell ref="W1029:Z1030"/>
    <mergeCell ref="W1031:Z1031"/>
    <mergeCell ref="B1032:J1032"/>
    <mergeCell ref="K1032:Z1032"/>
    <mergeCell ref="J1025:M1025"/>
    <mergeCell ref="N1025:W1025"/>
    <mergeCell ref="J1026:M1026"/>
    <mergeCell ref="Y1026:Z1027"/>
    <mergeCell ref="J1027:M1027"/>
    <mergeCell ref="P1022:Q1022"/>
    <mergeCell ref="R1022:S1022"/>
    <mergeCell ref="T1022:U1022"/>
    <mergeCell ref="V1022:W1022"/>
    <mergeCell ref="P1023:Q1023"/>
    <mergeCell ref="R1023:S1023"/>
    <mergeCell ref="T1023:U1023"/>
    <mergeCell ref="V1023:W1023"/>
    <mergeCell ref="C1022:E1023"/>
    <mergeCell ref="F1022:H1023"/>
    <mergeCell ref="I1022:J1023"/>
    <mergeCell ref="K1022:K1023"/>
    <mergeCell ref="L1022:M1023"/>
    <mergeCell ref="C1052:J1052"/>
    <mergeCell ref="C1053:J1053"/>
    <mergeCell ref="C1054:J1054"/>
    <mergeCell ref="C1055:J1055"/>
    <mergeCell ref="C1056:J1056"/>
    <mergeCell ref="B1047:J1047"/>
    <mergeCell ref="C1048:J1048"/>
    <mergeCell ref="C1049:J1049"/>
    <mergeCell ref="C1050:J1050"/>
    <mergeCell ref="C1051:J1051"/>
    <mergeCell ref="C1042:J1042"/>
    <mergeCell ref="C1043:J1043"/>
    <mergeCell ref="C1044:J1044"/>
    <mergeCell ref="C1045:J1045"/>
    <mergeCell ref="C1046:J1046"/>
    <mergeCell ref="C1037:J1037"/>
    <mergeCell ref="C1038:J1038"/>
    <mergeCell ref="C1039:J1039"/>
    <mergeCell ref="C1040:J1040"/>
    <mergeCell ref="C1041:J1041"/>
    <mergeCell ref="P1062:Q1062"/>
    <mergeCell ref="R1062:S1062"/>
    <mergeCell ref="T1062:U1062"/>
    <mergeCell ref="V1062:W1062"/>
    <mergeCell ref="P1063:Q1063"/>
    <mergeCell ref="R1063:S1063"/>
    <mergeCell ref="T1063:U1063"/>
    <mergeCell ref="V1063:W1063"/>
    <mergeCell ref="C1062:E1063"/>
    <mergeCell ref="F1062:H1063"/>
    <mergeCell ref="I1062:J1063"/>
    <mergeCell ref="K1062:K1063"/>
    <mergeCell ref="L1062:M1063"/>
    <mergeCell ref="C1057:J1057"/>
    <mergeCell ref="C1058:J1058"/>
    <mergeCell ref="B1059:J1059"/>
    <mergeCell ref="C1061:M1061"/>
    <mergeCell ref="N1061:Y1061"/>
    <mergeCell ref="C1077:J1077"/>
    <mergeCell ref="C1078:J1078"/>
    <mergeCell ref="C1079:J1079"/>
    <mergeCell ref="C1080:J1080"/>
    <mergeCell ref="C1081:J1081"/>
    <mergeCell ref="B1073:J1073"/>
    <mergeCell ref="B1074:J1074"/>
    <mergeCell ref="A1075:J1075"/>
    <mergeCell ref="K1075:Z1075"/>
    <mergeCell ref="C1076:J1076"/>
    <mergeCell ref="J1068:M1068"/>
    <mergeCell ref="Y1068:Z1068"/>
    <mergeCell ref="W1069:Z1070"/>
    <mergeCell ref="W1071:Z1071"/>
    <mergeCell ref="B1072:J1072"/>
    <mergeCell ref="K1072:Z1072"/>
    <mergeCell ref="J1065:M1065"/>
    <mergeCell ref="N1065:W1065"/>
    <mergeCell ref="J1066:M1066"/>
    <mergeCell ref="Y1066:Z1067"/>
    <mergeCell ref="J1067:M1067"/>
    <mergeCell ref="C1097:J1097"/>
    <mergeCell ref="C1098:J1098"/>
    <mergeCell ref="B1099:J1099"/>
    <mergeCell ref="C1101:M1101"/>
    <mergeCell ref="N1101:Y1101"/>
    <mergeCell ref="C1092:J1092"/>
    <mergeCell ref="C1093:J1093"/>
    <mergeCell ref="C1094:J1094"/>
    <mergeCell ref="C1095:J1095"/>
    <mergeCell ref="C1096:J1096"/>
    <mergeCell ref="B1087:J1087"/>
    <mergeCell ref="C1088:J1088"/>
    <mergeCell ref="C1089:J1089"/>
    <mergeCell ref="C1090:J1090"/>
    <mergeCell ref="C1091:J1091"/>
    <mergeCell ref="C1082:J1082"/>
    <mergeCell ref="C1083:J1083"/>
    <mergeCell ref="C1084:J1084"/>
    <mergeCell ref="C1085:J1085"/>
    <mergeCell ref="C1086:J1086"/>
    <mergeCell ref="B1113:J1113"/>
    <mergeCell ref="B1114:J1114"/>
    <mergeCell ref="A1115:J1115"/>
    <mergeCell ref="K1115:Z1115"/>
    <mergeCell ref="C1116:J1116"/>
    <mergeCell ref="J1108:M1108"/>
    <mergeCell ref="Y1108:Z1108"/>
    <mergeCell ref="W1109:Z1110"/>
    <mergeCell ref="W1111:Z1111"/>
    <mergeCell ref="B1112:J1112"/>
    <mergeCell ref="K1112:Z1112"/>
    <mergeCell ref="J1105:M1105"/>
    <mergeCell ref="N1105:W1105"/>
    <mergeCell ref="J1106:M1106"/>
    <mergeCell ref="Y1106:Z1107"/>
    <mergeCell ref="J1107:M1107"/>
    <mergeCell ref="P1102:Q1102"/>
    <mergeCell ref="R1102:S1102"/>
    <mergeCell ref="T1102:U1102"/>
    <mergeCell ref="V1102:W1102"/>
    <mergeCell ref="P1103:Q1103"/>
    <mergeCell ref="R1103:S1103"/>
    <mergeCell ref="T1103:U1103"/>
    <mergeCell ref="V1103:W1103"/>
    <mergeCell ref="C1102:E1103"/>
    <mergeCell ref="F1102:H1103"/>
    <mergeCell ref="I1102:J1103"/>
    <mergeCell ref="K1102:K1103"/>
    <mergeCell ref="L1102:M1103"/>
    <mergeCell ref="C1132:J1132"/>
    <mergeCell ref="C1133:J1133"/>
    <mergeCell ref="C1134:J1134"/>
    <mergeCell ref="C1135:J1135"/>
    <mergeCell ref="C1136:J1136"/>
    <mergeCell ref="B1127:J1127"/>
    <mergeCell ref="C1128:J1128"/>
    <mergeCell ref="C1129:J1129"/>
    <mergeCell ref="C1130:J1130"/>
    <mergeCell ref="C1131:J1131"/>
    <mergeCell ref="C1122:J1122"/>
    <mergeCell ref="C1123:J1123"/>
    <mergeCell ref="C1124:J1124"/>
    <mergeCell ref="C1125:J1125"/>
    <mergeCell ref="C1126:J1126"/>
    <mergeCell ref="C1117:J1117"/>
    <mergeCell ref="C1118:J1118"/>
    <mergeCell ref="C1119:J1119"/>
    <mergeCell ref="C1120:J1120"/>
    <mergeCell ref="C1121:J1121"/>
    <mergeCell ref="P1142:Q1142"/>
    <mergeCell ref="R1142:S1142"/>
    <mergeCell ref="T1142:U1142"/>
    <mergeCell ref="V1142:W1142"/>
    <mergeCell ref="P1143:Q1143"/>
    <mergeCell ref="R1143:S1143"/>
    <mergeCell ref="T1143:U1143"/>
    <mergeCell ref="V1143:W1143"/>
    <mergeCell ref="C1142:E1143"/>
    <mergeCell ref="F1142:H1143"/>
    <mergeCell ref="I1142:J1143"/>
    <mergeCell ref="K1142:K1143"/>
    <mergeCell ref="L1142:M1143"/>
    <mergeCell ref="C1137:J1137"/>
    <mergeCell ref="C1138:J1138"/>
    <mergeCell ref="B1139:J1139"/>
    <mergeCell ref="C1141:M1141"/>
    <mergeCell ref="N1141:Y1141"/>
    <mergeCell ref="C1157:J1157"/>
    <mergeCell ref="C1158:J1158"/>
    <mergeCell ref="C1159:J1159"/>
    <mergeCell ref="C1160:J1160"/>
    <mergeCell ref="C1161:J1161"/>
    <mergeCell ref="B1153:J1153"/>
    <mergeCell ref="B1154:J1154"/>
    <mergeCell ref="A1155:J1155"/>
    <mergeCell ref="K1155:Z1155"/>
    <mergeCell ref="C1156:J1156"/>
    <mergeCell ref="J1148:M1148"/>
    <mergeCell ref="Y1148:Z1148"/>
    <mergeCell ref="W1149:Z1150"/>
    <mergeCell ref="W1151:Z1151"/>
    <mergeCell ref="B1152:J1152"/>
    <mergeCell ref="K1152:Z1152"/>
    <mergeCell ref="J1145:M1145"/>
    <mergeCell ref="N1145:W1145"/>
    <mergeCell ref="J1146:M1146"/>
    <mergeCell ref="Y1146:Z1147"/>
    <mergeCell ref="J1147:M1147"/>
    <mergeCell ref="C1177:J1177"/>
    <mergeCell ref="C1178:J1178"/>
    <mergeCell ref="B1179:J1179"/>
    <mergeCell ref="C1181:M1181"/>
    <mergeCell ref="N1181:Y1181"/>
    <mergeCell ref="C1172:J1172"/>
    <mergeCell ref="C1173:J1173"/>
    <mergeCell ref="C1174:J1174"/>
    <mergeCell ref="C1175:J1175"/>
    <mergeCell ref="C1176:J1176"/>
    <mergeCell ref="B1167:J1167"/>
    <mergeCell ref="C1168:J1168"/>
    <mergeCell ref="C1169:J1169"/>
    <mergeCell ref="C1170:J1170"/>
    <mergeCell ref="C1171:J1171"/>
    <mergeCell ref="C1162:J1162"/>
    <mergeCell ref="C1163:J1163"/>
    <mergeCell ref="C1164:J1164"/>
    <mergeCell ref="C1165:J1165"/>
    <mergeCell ref="C1166:J1166"/>
    <mergeCell ref="J1188:M1188"/>
    <mergeCell ref="Y1188:Z1188"/>
    <mergeCell ref="W1189:Z1190"/>
    <mergeCell ref="W1191:Z1191"/>
    <mergeCell ref="B1192:J1192"/>
    <mergeCell ref="K1192:Z1192"/>
    <mergeCell ref="J1185:M1185"/>
    <mergeCell ref="N1185:W1185"/>
    <mergeCell ref="J1186:M1186"/>
    <mergeCell ref="Y1186:Z1187"/>
    <mergeCell ref="J1187:M1187"/>
    <mergeCell ref="P1182:Q1182"/>
    <mergeCell ref="R1182:S1182"/>
    <mergeCell ref="T1182:U1182"/>
    <mergeCell ref="V1182:W1182"/>
    <mergeCell ref="P1183:Q1183"/>
    <mergeCell ref="R1183:S1183"/>
    <mergeCell ref="T1183:U1183"/>
    <mergeCell ref="V1183:W1183"/>
    <mergeCell ref="C1182:E1183"/>
    <mergeCell ref="F1182:H1183"/>
    <mergeCell ref="I1182:J1183"/>
    <mergeCell ref="K1182:K1183"/>
    <mergeCell ref="L1182:M1183"/>
    <mergeCell ref="C1204:I1204"/>
    <mergeCell ref="J1204:M1204"/>
    <mergeCell ref="N1204:Q1204"/>
    <mergeCell ref="R1204:U1204"/>
    <mergeCell ref="V1204:Y1204"/>
    <mergeCell ref="C1203:I1203"/>
    <mergeCell ref="J1203:M1203"/>
    <mergeCell ref="N1203:Q1203"/>
    <mergeCell ref="R1203:U1203"/>
    <mergeCell ref="V1203:Y1203"/>
    <mergeCell ref="C1201:Y1201"/>
    <mergeCell ref="C1202:I1202"/>
    <mergeCell ref="J1202:M1202"/>
    <mergeCell ref="N1202:Q1202"/>
    <mergeCell ref="R1202:U1202"/>
    <mergeCell ref="V1202:Y1202"/>
    <mergeCell ref="B1193:J1193"/>
    <mergeCell ref="B1194:J1194"/>
    <mergeCell ref="B1195:J1195"/>
    <mergeCell ref="B1196:J1196"/>
    <mergeCell ref="B1197:J1197"/>
    <mergeCell ref="T1207:U1207"/>
    <mergeCell ref="V1207:W1207"/>
    <mergeCell ref="X1207:Y1207"/>
    <mergeCell ref="C1208:F1208"/>
    <mergeCell ref="G1208:J1208"/>
    <mergeCell ref="K1208:M1208"/>
    <mergeCell ref="N1208:P1208"/>
    <mergeCell ref="Q1208:S1208"/>
    <mergeCell ref="T1208:U1208"/>
    <mergeCell ref="V1208:W1208"/>
    <mergeCell ref="X1208:Y1208"/>
    <mergeCell ref="C1207:F1207"/>
    <mergeCell ref="G1207:J1207"/>
    <mergeCell ref="K1207:M1207"/>
    <mergeCell ref="N1207:P1207"/>
    <mergeCell ref="Q1207:S1207"/>
    <mergeCell ref="C1205:Y1205"/>
    <mergeCell ref="C1206:F1206"/>
    <mergeCell ref="G1206:J1206"/>
    <mergeCell ref="K1206:M1206"/>
    <mergeCell ref="N1206:P1206"/>
    <mergeCell ref="Q1206:S1206"/>
    <mergeCell ref="T1206:U1206"/>
    <mergeCell ref="V1206:W1206"/>
    <mergeCell ref="X1206:Y1206"/>
    <mergeCell ref="T1211:U1211"/>
    <mergeCell ref="V1211:W1211"/>
    <mergeCell ref="X1211:Y1211"/>
    <mergeCell ref="J1213:M1213"/>
    <mergeCell ref="N1213:W1213"/>
    <mergeCell ref="C1211:F1211"/>
    <mergeCell ref="G1211:J1211"/>
    <mergeCell ref="K1211:M1211"/>
    <mergeCell ref="N1211:P1211"/>
    <mergeCell ref="Q1211:S1211"/>
    <mergeCell ref="T1209:U1209"/>
    <mergeCell ref="V1209:W1209"/>
    <mergeCell ref="X1209:Y1209"/>
    <mergeCell ref="C1210:F1210"/>
    <mergeCell ref="G1210:J1210"/>
    <mergeCell ref="K1210:M1210"/>
    <mergeCell ref="N1210:P1210"/>
    <mergeCell ref="Q1210:S1210"/>
    <mergeCell ref="T1210:U1210"/>
    <mergeCell ref="V1210:W1210"/>
    <mergeCell ref="X1210:Y1210"/>
    <mergeCell ref="C1209:F1209"/>
    <mergeCell ref="G1209:J1209"/>
    <mergeCell ref="K1209:M1209"/>
    <mergeCell ref="N1209:P1209"/>
    <mergeCell ref="Q1209:S1209"/>
    <mergeCell ref="C1230:I1230"/>
    <mergeCell ref="J1230:M1230"/>
    <mergeCell ref="N1230:Q1230"/>
    <mergeCell ref="R1230:U1230"/>
    <mergeCell ref="V1230:Y1230"/>
    <mergeCell ref="B1222:J1222"/>
    <mergeCell ref="B1223:J1223"/>
    <mergeCell ref="B1224:J1224"/>
    <mergeCell ref="B1225:J1225"/>
    <mergeCell ref="C1229:Y1229"/>
    <mergeCell ref="W1217:Z1218"/>
    <mergeCell ref="W1219:Z1219"/>
    <mergeCell ref="B1220:J1220"/>
    <mergeCell ref="K1220:Z1220"/>
    <mergeCell ref="B1221:J1221"/>
    <mergeCell ref="J1214:M1214"/>
    <mergeCell ref="Y1214:Z1215"/>
    <mergeCell ref="J1215:M1215"/>
    <mergeCell ref="J1216:M1216"/>
    <mergeCell ref="Y1216:Z1216"/>
    <mergeCell ref="C1233:Y1233"/>
    <mergeCell ref="C1234:F1234"/>
    <mergeCell ref="G1234:J1234"/>
    <mergeCell ref="K1234:M1234"/>
    <mergeCell ref="N1234:P1234"/>
    <mergeCell ref="Q1234:S1234"/>
    <mergeCell ref="T1234:U1234"/>
    <mergeCell ref="V1234:W1234"/>
    <mergeCell ref="X1234:Y1234"/>
    <mergeCell ref="C1232:I1232"/>
    <mergeCell ref="J1232:M1232"/>
    <mergeCell ref="N1232:Q1232"/>
    <mergeCell ref="R1232:U1232"/>
    <mergeCell ref="V1232:Y1232"/>
    <mergeCell ref="C1231:I1231"/>
    <mergeCell ref="J1231:M1231"/>
    <mergeCell ref="N1231:Q1231"/>
    <mergeCell ref="R1231:U1231"/>
    <mergeCell ref="V1231:Y1231"/>
    <mergeCell ref="T1237:U1237"/>
    <mergeCell ref="V1237:W1237"/>
    <mergeCell ref="X1237:Y1237"/>
    <mergeCell ref="C1238:F1238"/>
    <mergeCell ref="G1238:J1238"/>
    <mergeCell ref="K1238:M1238"/>
    <mergeCell ref="N1238:P1238"/>
    <mergeCell ref="Q1238:S1238"/>
    <mergeCell ref="T1238:U1238"/>
    <mergeCell ref="V1238:W1238"/>
    <mergeCell ref="X1238:Y1238"/>
    <mergeCell ref="C1237:F1237"/>
    <mergeCell ref="G1237:J1237"/>
    <mergeCell ref="K1237:M1237"/>
    <mergeCell ref="N1237:P1237"/>
    <mergeCell ref="Q1237:S1237"/>
    <mergeCell ref="T1235:U1235"/>
    <mergeCell ref="V1235:W1235"/>
    <mergeCell ref="X1235:Y1235"/>
    <mergeCell ref="C1236:F1236"/>
    <mergeCell ref="G1236:J1236"/>
    <mergeCell ref="K1236:M1236"/>
    <mergeCell ref="N1236:P1236"/>
    <mergeCell ref="Q1236:S1236"/>
    <mergeCell ref="T1236:U1236"/>
    <mergeCell ref="V1236:W1236"/>
    <mergeCell ref="X1236:Y1236"/>
    <mergeCell ref="C1235:F1235"/>
    <mergeCell ref="G1235:J1235"/>
    <mergeCell ref="K1235:M1235"/>
    <mergeCell ref="N1235:P1235"/>
    <mergeCell ref="Q1235:S1235"/>
    <mergeCell ref="W1245:Z1246"/>
    <mergeCell ref="W1247:Z1247"/>
    <mergeCell ref="B1248:J1248"/>
    <mergeCell ref="K1248:Z1248"/>
    <mergeCell ref="B1249:J1249"/>
    <mergeCell ref="J1242:M1242"/>
    <mergeCell ref="Y1242:Z1243"/>
    <mergeCell ref="J1243:M1243"/>
    <mergeCell ref="J1244:M1244"/>
    <mergeCell ref="Y1244:Z1244"/>
    <mergeCell ref="T1239:U1239"/>
    <mergeCell ref="V1239:W1239"/>
    <mergeCell ref="X1239:Y1239"/>
    <mergeCell ref="J1241:M1241"/>
    <mergeCell ref="N1241:W1241"/>
    <mergeCell ref="C1239:F1239"/>
    <mergeCell ref="G1239:J1239"/>
    <mergeCell ref="K1239:M1239"/>
    <mergeCell ref="N1239:P1239"/>
    <mergeCell ref="Q1239:S1239"/>
    <mergeCell ref="C1260:I1260"/>
    <mergeCell ref="J1260:M1260"/>
    <mergeCell ref="N1260:Q1260"/>
    <mergeCell ref="R1260:U1260"/>
    <mergeCell ref="V1260:Y1260"/>
    <mergeCell ref="C1259:I1259"/>
    <mergeCell ref="J1259:M1259"/>
    <mergeCell ref="N1259:Q1259"/>
    <mergeCell ref="R1259:U1259"/>
    <mergeCell ref="V1259:Y1259"/>
    <mergeCell ref="C1257:Y1257"/>
    <mergeCell ref="C1258:I1258"/>
    <mergeCell ref="J1258:M1258"/>
    <mergeCell ref="N1258:Q1258"/>
    <mergeCell ref="R1258:U1258"/>
    <mergeCell ref="V1258:Y1258"/>
    <mergeCell ref="B1250:J1250"/>
    <mergeCell ref="B1251:J1251"/>
    <mergeCell ref="B1252:J1252"/>
    <mergeCell ref="B1253:J1253"/>
    <mergeCell ref="L1255:N1255"/>
    <mergeCell ref="T1263:U1263"/>
    <mergeCell ref="V1263:W1263"/>
    <mergeCell ref="X1263:Y1263"/>
    <mergeCell ref="C1264:F1264"/>
    <mergeCell ref="G1264:J1264"/>
    <mergeCell ref="K1264:M1264"/>
    <mergeCell ref="N1264:P1264"/>
    <mergeCell ref="Q1264:S1264"/>
    <mergeCell ref="T1264:U1264"/>
    <mergeCell ref="V1264:W1264"/>
    <mergeCell ref="X1264:Y1264"/>
    <mergeCell ref="C1263:F1263"/>
    <mergeCell ref="G1263:J1263"/>
    <mergeCell ref="K1263:M1263"/>
    <mergeCell ref="N1263:P1263"/>
    <mergeCell ref="Q1263:S1263"/>
    <mergeCell ref="C1261:Y1261"/>
    <mergeCell ref="C1262:F1262"/>
    <mergeCell ref="G1262:J1262"/>
    <mergeCell ref="K1262:M1262"/>
    <mergeCell ref="N1262:P1262"/>
    <mergeCell ref="Q1262:S1262"/>
    <mergeCell ref="T1262:U1262"/>
    <mergeCell ref="V1262:W1262"/>
    <mergeCell ref="X1262:Y1262"/>
    <mergeCell ref="T1267:U1267"/>
    <mergeCell ref="V1267:W1267"/>
    <mergeCell ref="X1267:Y1267"/>
    <mergeCell ref="C1267:F1267"/>
    <mergeCell ref="G1267:J1267"/>
    <mergeCell ref="K1267:M1267"/>
    <mergeCell ref="N1267:P1267"/>
    <mergeCell ref="Q1267:S1267"/>
    <mergeCell ref="T1265:U1265"/>
    <mergeCell ref="V1265:W1265"/>
    <mergeCell ref="X1265:Y1265"/>
    <mergeCell ref="C1266:F1266"/>
    <mergeCell ref="G1266:J1266"/>
    <mergeCell ref="K1266:M1266"/>
    <mergeCell ref="N1266:P1266"/>
    <mergeCell ref="Q1266:S1266"/>
    <mergeCell ref="T1266:U1266"/>
    <mergeCell ref="V1266:W1266"/>
    <mergeCell ref="X1266:Y1266"/>
    <mergeCell ref="C1265:F1265"/>
    <mergeCell ref="G1265:J1265"/>
    <mergeCell ref="K1265:M1265"/>
    <mergeCell ref="N1265:P1265"/>
    <mergeCell ref="Q1265:S1265"/>
  </mergeCells>
  <conditionalFormatting sqref="L1255:N1255">
    <cfRule type="expression" dxfId="31" priority="1">
      <formula>ISBLANK(INDIRECT(ADDRESS(ROW(), COLUMN())))</formula>
    </cfRule>
  </conditionalFormatting>
  <conditionalFormatting sqref="P1255:Q1255 S1255:T1255 V1255:Y1255">
    <cfRule type="cellIs" dxfId="30" priority="2" operator="lessThan">
      <formula>0</formula>
    </cfRule>
  </conditionalFormatting>
  <conditionalFormatting sqref="P1255:Q1255 S1255:T1255 V1255:Y1255">
    <cfRule type="cellIs" dxfId="29" priority="3" operator="greaterThan">
      <formula>9</formula>
    </cfRule>
  </conditionalFormatting>
  <conditionalFormatting sqref="P1255:Q1255 S1255:T1255 V1255:Y1255">
    <cfRule type="expression" dxfId="28" priority="4">
      <formula>ISBLANK(INDIRECT(ADDRESS(ROW(), COLUMN())))</formula>
    </cfRule>
  </conditionalFormatting>
  <conditionalFormatting sqref="P1255:Q1255 S1255:T1255 V1255:Y1255">
    <cfRule type="expression" dxfId="27" priority="5">
      <formula>ISTEXT(INDIRECT(ADDRESS(ROW(), COLUMN())))</formula>
    </cfRule>
  </conditionalFormatting>
  <conditionalFormatting sqref="L15:Y16 L18:Y19 L21:Y22 L28:Y29 L31:Y32 L34:Y35 L60:Y61 L63:Y64 L66:Y67 L73:Y74 L76:Y77 L79:Y80 L105:Y106 L108:Y109 L111:Y112 L118:Y119 L121:Y122 L124:Y125 L148:Y149 L151:Y152 L155:Y157 L177:Y178 L180:Y181 L184:Y186 L206:Y207 L209:Y210 L213:Y215 L236:Y246 L248:Y258 L276:Y286 L288:Y298 L316:Y326 L328:Y338 L356:Y366 L368:Y378 L396:Y406 L408:Y418 L436:Y446 L448:Y458 L476:Y486 L488:Y498 L516:Y526 L528:Y538 L556:Y566 L568:Y578 L596:Y606 L608:Y618 L636:Y646 L648:Y658 L676:Y686 L688:Y698 L716:Y726 L728:Y738 L756:Y766 L768:Y778 L796:Y806 L808:Y818 L836:Y846 L848:Y858 L876:Y886 L888:Y898 L916:Y926 L928:Y938 L956:Y966 L968:Y978 L996:Y1006 L1008:Y1018 L1036:Y1046 L1048:Y1058 L1076:Y1086 L1088:Y1098 L1116:Y1126 L1128:Y1138 L1156:Y1166 L1168:Y1178 L1196:Y1196 L1224:Y1224 L1252:Y1252">
    <cfRule type="expression" dxfId="26" priority="6">
      <formula>CELL("Protect",INDIRECT(ADDRESS(ROW(), COLUMN())))</formula>
    </cfRule>
  </conditionalFormatting>
  <conditionalFormatting sqref="K15:Y16 K18:Y19 K21:Y22 K28:Y29 K31:Y32 K34:Y35 K60:Y61 K63:Y64 K66:Y67 K73:Y74 K76:Y77 K79:Y80 K105:Y106 K108:Y109 K111:Y112 K118:Y119 K121:Y122 K124:Y125 K148:Y149 K151:Y152 K155:Y157 K177:Y178 K180:Y181 K184:Y186 K206:Y207 K209:Y210 K213:Y215 K236:Y246 K248:Y258 K276:Y286 K288:Y298 K316:Y326 K328:Y338 K356:Y366 K368:Y378 K396:Y406 K408:Y418 K436:Y446 K448:Y458 K476:Y486 K488:Y498 K516:Y526 K528:Y538 K556:Y566 K568:Y578 K596:Y606 K608:Y618 K636:Y646 K648:Y658 K676:Y686 K688:Y698 K716:Y726 K728:Y738 K756:Y766 K768:Y778 K796:Y806 K808:Y818 K836:Y846 K848:Y858 K876:Y886 K888:Y898 K916:Y926 K928:Y938 K956:Y966 K968:Y978 K996:Y1006 K1008:Y1018 K1036:Y1046 K1048:Y1058 K1076:Y1086 K1088:Y1098 K1116:Y1126 K1128:Y1138 K1156:Y1166 K1168:Y1178 K1196:Y1196 K1224:Y1224 K1252:Y1252">
    <cfRule type="cellIs" dxfId="25" priority="7" operator="equal">
      <formula>"   "</formula>
    </cfRule>
    <cfRule type="expression" dxfId="24" priority="8">
      <formula>ISBLANK(INDIRECT(ADDRESS(ROW(), COLUMN())))</formula>
    </cfRule>
  </conditionalFormatting>
  <conditionalFormatting sqref="K15:Y16 K18:Y19 K21:Y22 K28:Y29 K31:Y32 K34:Y35 K60:Y61 K63:Y64 K66:Y67 K73:Y74 K76:Y77 K79:Y80 K105:Y106 K108:Y109 K111:Y112 K118:Y119 K121:Y122 K124:Y125 K148:Y149 K151:Y152 K155:Y157 K177:Y178 K180:Y181 K184:Y186 K206:Y207 K209:Y210 K213:Y215 K236:Y246 K248:Y258 K276:Y286 K288:Y298 K316:Y326 K328:Y338 K356:Y366 K368:Y378 K396:Y406 K408:Y418 K436:Y446 K448:Y458 K476:Y486 K488:Y498 K516:Y526 K528:Y538 K556:Y566 K568:Y578 K596:Y606 K608:Y618 K636:Y646 K648:Y658 K676:Y686 K688:Y698 K716:Y726 K728:Y738 K756:Y766 K768:Y778 K796:Y806 K808:Y818 K836:Y846 K848:Y858 K876:Y886 K888:Y898 K916:Y926 K928:Y938 K956:Y966 K968:Y978 K996:Y1006 K1008:Y1018 K1036:Y1046 K1048:Y1058 K1076:Y1086 K1088:Y1098 K1116:Y1126 K1128:Y1138 K1156:Y1166 K1168:Y1178 K1196:Y1196 K1224:Y1224 K1252:Y1252">
    <cfRule type="cellIs" dxfId="23" priority="9" operator="equal">
      <formula>"   "</formula>
    </cfRule>
    <cfRule type="cellIs" dxfId="22" priority="10" operator="lessThan">
      <formula>0</formula>
    </cfRule>
    <cfRule type="expression" dxfId="21" priority="11">
      <formula>ISTEXT(INDIRECT(ADDRESS(ROW(), COLUMN())))</formula>
    </cfRule>
  </conditionalFormatting>
  <conditionalFormatting sqref="K28:Y39 K73:Y84 K118:Y129">
    <cfRule type="cellIs" dxfId="20" priority="12" operator="greaterThan">
      <formula>K15</formula>
    </cfRule>
  </conditionalFormatting>
  <conditionalFormatting sqref="K148:Y150">
    <cfRule type="cellIs" dxfId="19" priority="13" operator="greaterThan">
      <formula>K24</formula>
    </cfRule>
  </conditionalFormatting>
  <conditionalFormatting sqref="K151:Y153">
    <cfRule type="cellIs" dxfId="18" priority="14" operator="greaterThan">
      <formula>K37</formula>
    </cfRule>
  </conditionalFormatting>
  <conditionalFormatting sqref="K39:Y39">
    <cfRule type="expression" dxfId="17" priority="15">
      <formula>IF(K158&gt;0,INDIRECT(ADDRESS(ROW(), COLUMN()))&lt;&gt;K158,0)</formula>
    </cfRule>
    <cfRule type="expression" dxfId="16" priority="16">
      <formula>IF(K1197&gt;0,INDIRECT(ADDRESS(ROW(), COLUMN()))&lt;&gt;K1197,0)</formula>
    </cfRule>
  </conditionalFormatting>
  <conditionalFormatting sqref="K158:Y158">
    <cfRule type="expression" dxfId="15" priority="17">
      <formula>IF(K1197&gt;0,INDIRECT(ADDRESS(ROW(), COLUMN()))&lt;&gt;K1197,0)</formula>
    </cfRule>
    <cfRule type="cellIs" dxfId="14" priority="18" operator="notEqual">
      <formula>K39</formula>
    </cfRule>
  </conditionalFormatting>
  <conditionalFormatting sqref="K1197:Y1197">
    <cfRule type="cellIs" dxfId="13" priority="19" operator="notEqual">
      <formula>K39</formula>
    </cfRule>
    <cfRule type="cellIs" dxfId="12" priority="20" operator="notEqual">
      <formula>K158</formula>
    </cfRule>
  </conditionalFormatting>
  <conditionalFormatting sqref="K84:Y84">
    <cfRule type="expression" dxfId="11" priority="21">
      <formula>IF(K187&gt;0,INDIRECT(ADDRESS(ROW(), COLUMN()))&lt;&gt;K187,0)</formula>
    </cfRule>
    <cfRule type="expression" dxfId="10" priority="22">
      <formula>IF(K1225&gt;0,INDIRECT(ADDRESS(ROW(), COLUMN()))&lt;&gt;K1225,0)</formula>
    </cfRule>
  </conditionalFormatting>
  <conditionalFormatting sqref="K187:Y187">
    <cfRule type="expression" dxfId="9" priority="23">
      <formula>IF(K1225&gt;0,INDIRECT(ADDRESS(ROW(), COLUMN()))&lt;&gt;K1225,0)</formula>
    </cfRule>
    <cfRule type="cellIs" dxfId="8" priority="24" operator="notEqual">
      <formula>K84</formula>
    </cfRule>
  </conditionalFormatting>
  <conditionalFormatting sqref="K1225:Y1225">
    <cfRule type="cellIs" dxfId="7" priority="25" operator="notEqual">
      <formula>K84</formula>
    </cfRule>
    <cfRule type="cellIs" dxfId="6" priority="26" operator="notEqual">
      <formula>K187</formula>
    </cfRule>
  </conditionalFormatting>
  <conditionalFormatting sqref="K129:Y129">
    <cfRule type="expression" dxfId="5" priority="27">
      <formula>IF(K216&gt;0,INDIRECT(ADDRESS(ROW(), COLUMN()))&lt;&gt;K216,0)</formula>
    </cfRule>
    <cfRule type="expression" dxfId="4" priority="28">
      <formula>IF(K1253&gt;0,INDIRECT(ADDRESS(ROW(), COLUMN()))&lt;&gt;K1253,0)</formula>
    </cfRule>
  </conditionalFormatting>
  <conditionalFormatting sqref="K216:Y216">
    <cfRule type="expression" dxfId="3" priority="29">
      <formula>IF(K1253&gt;0,INDIRECT(ADDRESS(ROW(), COLUMN()))&lt;&gt;K1253,0)</formula>
    </cfRule>
    <cfRule type="cellIs" dxfId="2" priority="30" operator="notEqual">
      <formula>K129</formula>
    </cfRule>
  </conditionalFormatting>
  <conditionalFormatting sqref="K1253:Y1253">
    <cfRule type="cellIs" dxfId="1" priority="31" operator="notEqual">
      <formula>K129</formula>
    </cfRule>
    <cfRule type="cellIs" dxfId="0" priority="32" operator="notEqual">
      <formula>K216</formula>
    </cfRule>
  </conditionalFormatting>
  <hyperlinks>
    <hyperlink ref="AH2" location="range_2_1" display="&lt;BERIKUTNYA&gt;"/>
    <hyperlink ref="AH1" location="range_1_1" display="&lt;SEBELUMNYA&gt;"/>
    <hyperlink ref="AH49" location="range_2_2" display="&lt;BERIKUTNYA&gt;"/>
    <hyperlink ref="AH48" location="range_1_2" display="&lt;SEBELUMNYA&gt;"/>
    <hyperlink ref="AH94" location="range_2_3" display="&lt;BERIKUTNYA&gt;"/>
    <hyperlink ref="AH93" location="range_1_3" display="&lt;SEBELUMNYA&gt;"/>
    <hyperlink ref="AH139" location="range_3_1_1" display="&lt;BERIKUTNYA&gt;"/>
    <hyperlink ref="AH138" location="range_1_1" display="&lt;SEBELUMNYA&gt;"/>
    <hyperlink ref="AH168" location="range_3_1_2" display="&lt;BERIKUTNYA&gt;"/>
    <hyperlink ref="AH167" location="range_1_2" display="&lt;SEBELUMNYA&gt;"/>
    <hyperlink ref="AH197" location="range_3_1_3" display="&lt;BERIKUTNYA&gt;"/>
    <hyperlink ref="AH196" location="range_1_3" display="&lt;SEBELUMNYA&gt;"/>
    <hyperlink ref="AH226" location="range_3_2_1" display="&lt;BERIKUTNYA&gt;"/>
    <hyperlink ref="AH225" location="range_2_1" display="&lt;SEBELUMNYA&gt;"/>
    <hyperlink ref="AH266" location="range_3_2_2" display="&lt;BERIKUTNYA&gt;"/>
    <hyperlink ref="AH265" location="range_2_2" display="&lt;SEBELUMNYA&gt;"/>
    <hyperlink ref="AH306" location="range_3_2_3" display="&lt;BERIKUTNYA&gt;"/>
    <hyperlink ref="AH305" location="range_2_3" display="&lt;SEBELUMNYA&gt;"/>
    <hyperlink ref="AH346" location="range_3_3_1" display="&lt;BERIKUTNYA&gt;"/>
    <hyperlink ref="AH345" location="range_3_1_1" display="&lt;SEBELUMNYA&gt;"/>
    <hyperlink ref="AH386" location="range_3_3_2" display="&lt;BERIKUTNYA&gt;"/>
    <hyperlink ref="AH385" location="range_3_1_2" display="&lt;SEBELUMNYA&gt;"/>
    <hyperlink ref="AH426" location="range_3_3_3" display="&lt;BERIKUTNYA&gt;"/>
    <hyperlink ref="AH425" location="range_3_1_3" display="&lt;SEBELUMNYA&gt;"/>
    <hyperlink ref="AH466" location="range_3_4_1" display="&lt;BERIKUTNYA&gt;"/>
    <hyperlink ref="AH465" location="range_3_2_1" display="&lt;SEBELUMNYA&gt;"/>
    <hyperlink ref="AH506" location="range_3_4_2" display="&lt;BERIKUTNYA&gt;"/>
    <hyperlink ref="AH505" location="range_3_2_2" display="&lt;SEBELUMNYA&gt;"/>
    <hyperlink ref="AH546" location="range_3_4_3" display="&lt;BERIKUTNYA&gt;"/>
    <hyperlink ref="AH545" location="range_3_2_3" display="&lt;SEBELUMNYA&gt;"/>
    <hyperlink ref="AH586" location="range_3_5_1" display="&lt;BERIKUTNYA&gt;"/>
    <hyperlink ref="AH585" location="range_3_3_1" display="&lt;SEBELUMNYA&gt;"/>
    <hyperlink ref="AH626" location="range_3_5_2" display="&lt;BERIKUTNYA&gt;"/>
    <hyperlink ref="AH625" location="range_3_3_2" display="&lt;SEBELUMNYA&gt;"/>
    <hyperlink ref="AH666" location="range_3_5_3" display="&lt;BERIKUTNYA&gt;"/>
    <hyperlink ref="AH665" location="range_3_3_3" display="&lt;SEBELUMNYA&gt;"/>
    <hyperlink ref="AH706" location="range_3_6_1" display="&lt;BERIKUTNYA&gt;"/>
    <hyperlink ref="AH705" location="range_3_4_1" display="&lt;SEBELUMNYA&gt;"/>
    <hyperlink ref="AH746" location="range_3_6_2" display="&lt;BERIKUTNYA&gt;"/>
    <hyperlink ref="AH745" location="range_3_4_2" display="&lt;SEBELUMNYA&gt;"/>
    <hyperlink ref="AH786" location="range_3_6_3" display="&lt;BERIKUTNYA&gt;"/>
    <hyperlink ref="AH785" location="range_3_4_3" display="&lt;SEBELUMNYA&gt;"/>
    <hyperlink ref="AH826" location="range_3_7_1" display="&lt;BERIKUTNYA&gt;"/>
    <hyperlink ref="AH825" location="range_3_5_1" display="&lt;SEBELUMNYA&gt;"/>
    <hyperlink ref="AH866" location="range_3_7_2" display="&lt;BERIKUTNYA&gt;"/>
    <hyperlink ref="AH865" location="range_3_5_2" display="&lt;SEBELUMNYA&gt;"/>
    <hyperlink ref="AH906" location="range_3_7_3" display="&lt;BERIKUTNYA&gt;"/>
    <hyperlink ref="AH905" location="range_3_5_3" display="&lt;SEBELUMNYA&gt;"/>
    <hyperlink ref="AH946" location="range_3_8_1" display="&lt;BERIKUTNYA&gt;"/>
    <hyperlink ref="AH945" location="range_3_6_1" display="&lt;SEBELUMNYA&gt;"/>
    <hyperlink ref="AH986" location="range_3_8_2" display="&lt;BERIKUTNYA&gt;"/>
    <hyperlink ref="AH985" location="range_3_6_2" display="&lt;SEBELUMNYA&gt;"/>
    <hyperlink ref="AH1026" location="range_3_8_3" display="&lt;BERIKUTNYA&gt;"/>
    <hyperlink ref="AH1025" location="range_3_6_3" display="&lt;SEBELUMNYA&gt;"/>
    <hyperlink ref="AH1066" location="range_4_1" display="&lt;BERIKUTNYA&gt;"/>
    <hyperlink ref="AH1065" location="range_3_7_1" display="&lt;SEBELUMNYA&gt;"/>
    <hyperlink ref="AH1106" location="range_4_2" display="&lt;BERIKUTNYA&gt;"/>
    <hyperlink ref="AH1105" location="range_3_7_2" display="&lt;SEBELUMNYA&gt;"/>
    <hyperlink ref="AH1146" location="range_4_3" display="&lt;BERIKUTNYA&gt;"/>
    <hyperlink ref="AH1145" location="range_3_7_3" display="&lt;SEBELUMNYA&gt;"/>
    <hyperlink ref="AH1186" location="range_4_1" display="&lt;BERIKUTNYA&gt;"/>
    <hyperlink ref="AH1185" location="range_3_8_1" display="&lt;SEBELUMNYA&gt;"/>
    <hyperlink ref="AH1214" location="range_4_2" display="&lt;BERIKUTNYA&gt;"/>
    <hyperlink ref="AH1213" location="range_3_8_2" display="&lt;SEBELUMNYA&gt;"/>
    <hyperlink ref="AH1242" location="range_4_3" display="&lt;BERIKUTNYA&gt;"/>
    <hyperlink ref="AH1241" location="range_3_8_3" display="&lt;SEBELUMNYA&gt;"/>
  </hyperlinks>
  <printOptions horizontalCentered="1"/>
  <pageMargins left="0.35433070866141736" right="0.35433070866141736" top="0.35433070866141736" bottom="0.15748031496062992" header="0.31496062992125984" footer="0.11811023622047245"/>
  <pageSetup paperSize="9" scale="46" orientation="landscape" r:id="rId1"/>
  <rowBreaks count="32" manualBreakCount="32">
    <brk id="47" max="16383" man="1"/>
    <brk id="92" max="16383" man="1"/>
    <brk id="137" max="16383" man="1"/>
    <brk id="166" max="16383" man="1"/>
    <brk id="195" max="16383" man="1"/>
    <brk id="224" max="16383" man="1"/>
    <brk id="264" max="16383" man="1"/>
    <brk id="304" max="16383" man="1"/>
    <brk id="344" max="16383" man="1"/>
    <brk id="384" max="16383" man="1"/>
    <brk id="424" max="16383" man="1"/>
    <brk id="464" max="16383" man="1"/>
    <brk id="504" max="16383" man="1"/>
    <brk id="544" max="16383" man="1"/>
    <brk id="584" max="16383" man="1"/>
    <brk id="624" max="16383" man="1"/>
    <brk id="664" max="16383" man="1"/>
    <brk id="704" max="16383" man="1"/>
    <brk id="744" max="16383" man="1"/>
    <brk id="784" max="16383" man="1"/>
    <brk id="824" max="16383" man="1"/>
    <brk id="864" max="16383" man="1"/>
    <brk id="904" max="16383" man="1"/>
    <brk id="944" max="16383" man="1"/>
    <brk id="984" max="16383" man="1"/>
    <brk id="1024" max="16383" man="1"/>
    <brk id="1064" max="16383" man="1"/>
    <brk id="1104" max="16383" man="1"/>
    <brk id="1144" max="16383" man="1"/>
    <brk id="1184" max="16383" man="1"/>
    <brk id="1212" max="16383" man="1"/>
    <brk id="1240" max="16383" man="1"/>
  </rowBreaks>
  <colBreaks count="1" manualBreakCount="1">
    <brk id="36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34</vt:i4>
      </vt:variant>
    </vt:vector>
  </HeadingPairs>
  <TitlesOfParts>
    <vt:vector size="35" baseType="lpstr">
      <vt:lpstr>Form</vt:lpstr>
      <vt:lpstr>Form!Print_Area</vt:lpstr>
      <vt:lpstr>range_1_1</vt:lpstr>
      <vt:lpstr>range_1_2</vt:lpstr>
      <vt:lpstr>range_1_3</vt:lpstr>
      <vt:lpstr>range_2_1</vt:lpstr>
      <vt:lpstr>range_2_2</vt:lpstr>
      <vt:lpstr>range_2_3</vt:lpstr>
      <vt:lpstr>range_3_1_1</vt:lpstr>
      <vt:lpstr>range_3_1_2</vt:lpstr>
      <vt:lpstr>range_3_1_3</vt:lpstr>
      <vt:lpstr>range_3_2_1</vt:lpstr>
      <vt:lpstr>range_3_2_2</vt:lpstr>
      <vt:lpstr>range_3_2_3</vt:lpstr>
      <vt:lpstr>range_3_3_1</vt:lpstr>
      <vt:lpstr>range_3_3_2</vt:lpstr>
      <vt:lpstr>range_3_3_3</vt:lpstr>
      <vt:lpstr>range_3_4_1</vt:lpstr>
      <vt:lpstr>range_3_4_2</vt:lpstr>
      <vt:lpstr>range_3_4_3</vt:lpstr>
      <vt:lpstr>range_3_5_1</vt:lpstr>
      <vt:lpstr>range_3_5_2</vt:lpstr>
      <vt:lpstr>range_3_5_3</vt:lpstr>
      <vt:lpstr>range_3_6_1</vt:lpstr>
      <vt:lpstr>range_3_6_2</vt:lpstr>
      <vt:lpstr>range_3_6_3</vt:lpstr>
      <vt:lpstr>range_3_7_1</vt:lpstr>
      <vt:lpstr>range_3_7_2</vt:lpstr>
      <vt:lpstr>range_3_7_3</vt:lpstr>
      <vt:lpstr>range_3_8_1</vt:lpstr>
      <vt:lpstr>range_3_8_2</vt:lpstr>
      <vt:lpstr>range_3_8_3</vt:lpstr>
      <vt:lpstr>range_4_1</vt:lpstr>
      <vt:lpstr>range_4_2</vt:lpstr>
      <vt:lpstr>range_4_3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MODEL_DAA1_DPR_53881_BANJAR_DAPIL_BALI.xlsx</dc:title>
  <dc:subject>Sistem Hitung Pemilihan Umum Republik Indonesia 2019</dc:subject>
  <dc:creator>SitungDocGen v96</dc:creator>
  <dc:description>==============================================
|   Pemilihan Umum 2019 Republik Indonesia   |
==============================================
|   Situng Document Generator v96            |
----------------------------------------------
|   Handcrafted by Dalva &amp; MZC - 2018-2019   |
|   Document Templates by HP, LPY, YW        |
|   Testing and QA by PS, TB, YW, HP         |
==============================================</dc:description>
  <cp:lastModifiedBy>ASUS</cp:lastModifiedBy>
  <cp:revision>96</cp:revision>
  <dcterms:created xsi:type="dcterms:W3CDTF">2019-04-17T23:42:22Z</dcterms:created>
  <dcterms:modified xsi:type="dcterms:W3CDTF">2019-04-24T08:25:28Z</dcterms:modified>
</cp:coreProperties>
</file>